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Тендер\ЦОД Wyse\"/>
    </mc:Choice>
  </mc:AlternateContent>
  <bookViews>
    <workbookView xWindow="0" yWindow="0" windowWidth="28800" windowHeight="14175"/>
  </bookViews>
  <sheets>
    <sheet name="_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32" i="1" l="1"/>
  <c r="F30" i="1" l="1"/>
  <c r="F31" i="1" s="1"/>
</calcChain>
</file>

<file path=xl/sharedStrings.xml><?xml version="1.0" encoding="utf-8"?>
<sst xmlns="http://schemas.openxmlformats.org/spreadsheetml/2006/main" count="58" uniqueCount="56">
  <si>
    <t>Date</t>
  </si>
  <si>
    <t>Currency</t>
  </si>
  <si>
    <t>RUB</t>
  </si>
  <si>
    <t>#</t>
  </si>
  <si>
    <t>SKU</t>
  </si>
  <si>
    <t>Description</t>
  </si>
  <si>
    <t>Q-ty</t>
  </si>
  <si>
    <t>Unit Selling Price</t>
  </si>
  <si>
    <t>Total Selling Price</t>
  </si>
  <si>
    <t>Config</t>
  </si>
  <si>
    <t xml:space="preserve"> </t>
  </si>
  <si>
    <t>Тонкий клиент Wyse 3040, комплектация по заказу (CTO)</t>
  </si>
  <si>
    <t>210-ALEK</t>
  </si>
  <si>
    <t>990-25312</t>
  </si>
  <si>
    <t>Перевозка — (Россия) Wyse</t>
  </si>
  <si>
    <t>619-AMIH</t>
  </si>
  <si>
    <t>Wyse ThinOS, английская версия, НЕ поддерживает PCoIP</t>
  </si>
  <si>
    <t>619-ANNK</t>
  </si>
  <si>
    <t>Доступ к микрокоду Wyse ThinOS</t>
  </si>
  <si>
    <t>321-BEXP</t>
  </si>
  <si>
    <t>Wyse 3040 thin client- 8G FLASH / 2G RAM without WIFI, Non-TPM</t>
  </si>
  <si>
    <t>340-APYT</t>
  </si>
  <si>
    <t>Отгрузочные документы на английском, русском, венгерском, турецком, украинском языках и иврите</t>
  </si>
  <si>
    <t>340-BLXJ</t>
  </si>
  <si>
    <t>Схемы установки (английский, иврит, русский, венгерский, турецкий, украинский)</t>
  </si>
  <si>
    <t>340-AAPZ</t>
  </si>
  <si>
    <t>Соответствует требованиям Energy Star</t>
  </si>
  <si>
    <t>389-BKKG</t>
  </si>
  <si>
    <t>ENERGY STAR Qualified</t>
  </si>
  <si>
    <t>817-BBBC</t>
  </si>
  <si>
    <t>Не выбрано в данной конфигурации</t>
  </si>
  <si>
    <t>340-ABSE</t>
  </si>
  <si>
    <t>Direct Ship Info</t>
  </si>
  <si>
    <t>340-BOOH</t>
  </si>
  <si>
    <t>Отгрузочные материалы для системы</t>
  </si>
  <si>
    <t>817-BBBB</t>
  </si>
  <si>
    <t>Без FGA</t>
  </si>
  <si>
    <t>340-CONB</t>
  </si>
  <si>
    <t>Regulatory Label</t>
  </si>
  <si>
    <t>492-BCPF</t>
  </si>
  <si>
    <t>Адаптер переменного тока на 24 Вт с вилкой (Европа/Чили) и кабель постоянного тока, 5 футов, для тонкого клиента Wyse 3040</t>
  </si>
  <si>
    <t>799-AANV</t>
  </si>
  <si>
    <t>Заказ у Dell</t>
  </si>
  <si>
    <t>340-AAVG</t>
  </si>
  <si>
    <t>Сведения о гарантии/поддержке — Россия</t>
  </si>
  <si>
    <t>709-13109</t>
  </si>
  <si>
    <t>Базовая гарантия</t>
  </si>
  <si>
    <t>709-13111</t>
  </si>
  <si>
    <t>Услуга возврата с самостоятельной доставкой, 3 года — минимальная гарантия (только развивающиеся страны)</t>
  </si>
  <si>
    <t>710-81609</t>
  </si>
  <si>
    <t>Поддержка ProSupport и услуга возврата с самостоятельной доставкой, 3 года (только развивающиеся страны)</t>
  </si>
  <si>
    <t>570-AAAK</t>
  </si>
  <si>
    <t>Мышь не входит в комплект поставки</t>
  </si>
  <si>
    <t>TOTAL (excl VAT)</t>
  </si>
  <si>
    <t>TOTAL including VAT</t>
  </si>
  <si>
    <t>Данный документ не является предложением заключить договор в смысле Статей 432 и 435 Гражданского кодекса Российской Федерации. Указанные в настоящем документе условия и цены являются ориентировочными и приводятся исключительно в информационных целях только для того, чтобы потенциальный Заказчик мог оценить свою заинтересованность в проекте.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</si>
</sst>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\-mmm\-dd"/>
    <numFmt numFmtId="165" formatCode="[&lt;1]&quot;Up= &quot;0%;[&gt;=1]&quot;Up= &quot;0.00"/>
    <numFmt numFmtId="166" formatCode="[=0]0;[&gt;=1]#,##0;0.00"/>
    <numFmt numFmtId="167" formatCode="&quot;USD rate was: &quot;#,##0.00"/>
    <numFmt numFmtId="168" formatCode="&quot;VAT&quot;\ 0.0%"/>
    <numFmt numFmtId="169" formatCode="#,##0.00000"/>
  </numFmts>
  <fonts count="9" x14ac:knownFonts="1">
    <font>
      <sz val="11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sz val="8"/>
      <color rgb="FFB2B2B2"/>
      <name val="Calibri"/>
      <family val="2"/>
      <scheme val="minor"/>
    </font>
    <font>
      <sz val="8"/>
      <color rgb="FF59595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59595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546A"/>
        <bgColor indexed="64"/>
      </patternFill>
    </fill>
  </fills>
  <borders count="10"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000000"/>
      </top>
      <bottom/>
      <diagonal/>
    </border>
  </borders>
  <cellStyleXfs count="14">
    <xf numFmtId="4" fontId="0" fillId="0" borderId="0"/>
    <xf numFmtId="166" fontId="1" fillId="0" borderId="0" applyFont="0" applyFill="0" applyBorder="0" applyProtection="0">
      <alignment horizontal="center"/>
    </xf>
    <xf numFmtId="4" fontId="1" fillId="0" borderId="0" applyNumberFormat="0" applyFont="0" applyFill="0" applyBorder="0" applyProtection="0">
      <alignment horizontal="left"/>
    </xf>
    <xf numFmtId="4" fontId="1" fillId="0" borderId="0" applyFont="0" applyFill="0" applyBorder="0" applyProtection="0">
      <alignment horizontal="right"/>
    </xf>
    <xf numFmtId="10" fontId="1" fillId="0" borderId="0" applyFont="0" applyFill="0" applyBorder="0" applyAlignment="0" applyProtection="0"/>
    <xf numFmtId="0" fontId="1" fillId="0" borderId="0" applyFont="0" applyFill="0" applyBorder="0" applyProtection="0">
      <alignment horizontal="center"/>
    </xf>
    <xf numFmtId="165" fontId="1" fillId="0" borderId="0" applyFont="0" applyFill="0" applyBorder="0" applyAlignment="0" applyProtection="0"/>
    <xf numFmtId="4" fontId="1" fillId="2" borderId="0" applyNumberFormat="0" applyFont="0" applyAlignment="0" applyProtection="0"/>
    <xf numFmtId="0" fontId="5" fillId="0" borderId="0" applyFill="0" applyBorder="0" applyProtection="0">
      <alignment horizontal="left"/>
    </xf>
    <xf numFmtId="167" fontId="1" fillId="0" borderId="0" applyFont="0" applyFill="0" applyBorder="0" applyAlignment="0" applyProtection="0"/>
    <xf numFmtId="4" fontId="6" fillId="0" borderId="0" applyNumberFormat="0" applyFill="0" applyBorder="0" applyAlignment="0" applyProtection="0"/>
    <xf numFmtId="4" fontId="1" fillId="0" borderId="9" applyNumberFormat="0" applyFont="0" applyFill="0" applyAlignment="0" applyProtection="0"/>
    <xf numFmtId="4" fontId="7" fillId="0" borderId="0" applyNumberFormat="0" applyFill="0" applyBorder="0" applyAlignment="0" applyProtection="0"/>
    <xf numFmtId="4" fontId="3" fillId="0" borderId="0" applyNumberFormat="0" applyFill="0" applyBorder="0" applyProtection="0">
      <alignment wrapText="1"/>
    </xf>
  </cellStyleXfs>
  <cellXfs count="54">
    <xf numFmtId="4" fontId="0" fillId="0" borderId="0" xfId="0"/>
    <xf numFmtId="166" fontId="0" fillId="2" borderId="1" xfId="1" applyFont="1" applyFill="1" applyBorder="1">
      <alignment horizontal="center"/>
    </xf>
    <xf numFmtId="4" fontId="0" fillId="2" borderId="2" xfId="2" applyFont="1" applyFill="1" applyBorder="1">
      <alignment horizontal="left"/>
    </xf>
    <xf numFmtId="164" fontId="0" fillId="2" borderId="2" xfId="2" applyNumberFormat="1" applyFont="1" applyFill="1" applyBorder="1">
      <alignment horizontal="left"/>
    </xf>
    <xf numFmtId="166" fontId="0" fillId="2" borderId="2" xfId="1" applyFont="1" applyFill="1" applyBorder="1">
      <alignment horizontal="center"/>
    </xf>
    <xf numFmtId="4" fontId="0" fillId="2" borderId="2" xfId="3" applyFont="1" applyFill="1" applyBorder="1">
      <alignment horizontal="right"/>
    </xf>
    <xf numFmtId="0" fontId="0" fillId="2" borderId="3" xfId="5" applyFont="1" applyFill="1" applyBorder="1">
      <alignment horizontal="center"/>
    </xf>
    <xf numFmtId="166" fontId="0" fillId="2" borderId="4" xfId="1" applyFont="1" applyFill="1" applyBorder="1">
      <alignment horizontal="center"/>
    </xf>
    <xf numFmtId="4" fontId="0" fillId="2" borderId="0" xfId="2" applyFont="1" applyFill="1" applyBorder="1">
      <alignment horizontal="left"/>
    </xf>
    <xf numFmtId="166" fontId="0" fillId="2" borderId="0" xfId="1" applyFont="1" applyFill="1" applyBorder="1">
      <alignment horizontal="center"/>
    </xf>
    <xf numFmtId="4" fontId="0" fillId="2" borderId="0" xfId="3" applyFont="1" applyFill="1" applyBorder="1">
      <alignment horizontal="right"/>
    </xf>
    <xf numFmtId="0" fontId="0" fillId="2" borderId="5" xfId="5" applyFont="1" applyFill="1" applyBorder="1">
      <alignment horizontal="center"/>
    </xf>
    <xf numFmtId="166" fontId="2" fillId="2" borderId="6" xfId="1" applyFont="1" applyFill="1" applyBorder="1">
      <alignment horizontal="center"/>
    </xf>
    <xf numFmtId="4" fontId="2" fillId="2" borderId="7" xfId="2" applyFont="1" applyFill="1" applyBorder="1">
      <alignment horizontal="left"/>
    </xf>
    <xf numFmtId="166" fontId="2" fillId="2" borderId="7" xfId="1" applyFont="1" applyFill="1" applyBorder="1">
      <alignment horizontal="center"/>
    </xf>
    <xf numFmtId="4" fontId="2" fillId="2" borderId="7" xfId="3" applyFont="1" applyFill="1" applyBorder="1">
      <alignment horizontal="right"/>
    </xf>
    <xf numFmtId="0" fontId="2" fillId="2" borderId="8" xfId="5" applyFont="1" applyFill="1" applyBorder="1">
      <alignment horizontal="center"/>
    </xf>
    <xf numFmtId="4" fontId="3" fillId="0" borderId="0" xfId="0" applyFont="1"/>
    <xf numFmtId="166" fontId="4" fillId="3" borderId="0" xfId="1" applyFont="1" applyFill="1">
      <alignment horizontal="center"/>
    </xf>
    <xf numFmtId="4" fontId="4" fillId="3" borderId="0" xfId="2" applyFont="1" applyFill="1">
      <alignment horizontal="left"/>
    </xf>
    <xf numFmtId="4" fontId="4" fillId="3" borderId="0" xfId="3" applyFont="1" applyFill="1">
      <alignment horizontal="right"/>
    </xf>
    <xf numFmtId="0" fontId="4" fillId="3" borderId="0" xfId="5" applyFont="1" applyFill="1">
      <alignment horizontal="center"/>
    </xf>
    <xf numFmtId="166" fontId="0" fillId="2" borderId="1" xfId="7" applyNumberFormat="1" applyFont="1" applyBorder="1" applyAlignment="1">
      <alignment horizontal="center"/>
    </xf>
    <xf numFmtId="4" fontId="0" fillId="2" borderId="2" xfId="7" applyFont="1" applyBorder="1" applyAlignment="1">
      <alignment horizontal="left"/>
    </xf>
    <xf numFmtId="0" fontId="5" fillId="2" borderId="2" xfId="8" applyFill="1" applyBorder="1">
      <alignment horizontal="left"/>
    </xf>
    <xf numFmtId="166" fontId="0" fillId="2" borderId="2" xfId="7" applyNumberFormat="1" applyFont="1" applyBorder="1" applyAlignment="1">
      <alignment horizontal="center"/>
    </xf>
    <xf numFmtId="0" fontId="0" fillId="2" borderId="3" xfId="7" applyNumberFormat="1" applyFont="1" applyBorder="1" applyAlignment="1">
      <alignment horizontal="center"/>
    </xf>
    <xf numFmtId="166" fontId="0" fillId="2" borderId="6" xfId="7" applyNumberFormat="1" applyFont="1" applyBorder="1" applyAlignment="1">
      <alignment horizontal="center"/>
    </xf>
    <xf numFmtId="4" fontId="0" fillId="2" borderId="7" xfId="7" applyFont="1" applyBorder="1" applyAlignment="1">
      <alignment horizontal="left"/>
    </xf>
    <xf numFmtId="166" fontId="0" fillId="2" borderId="7" xfId="7" applyNumberFormat="1" applyFont="1" applyBorder="1" applyAlignment="1">
      <alignment horizontal="center"/>
    </xf>
    <xf numFmtId="4" fontId="0" fillId="2" borderId="7" xfId="3" applyFont="1" applyFill="1" applyBorder="1">
      <alignment horizontal="right"/>
    </xf>
    <xf numFmtId="0" fontId="0" fillId="2" borderId="8" xfId="7" applyNumberFormat="1" applyFont="1" applyBorder="1" applyAlignment="1">
      <alignment horizontal="center"/>
    </xf>
    <xf numFmtId="166" fontId="6" fillId="0" borderId="0" xfId="10" applyNumberFormat="1" applyAlignment="1">
      <alignment horizontal="center"/>
    </xf>
    <xf numFmtId="4" fontId="6" fillId="0" borderId="0" xfId="10" applyAlignment="1">
      <alignment horizontal="left"/>
    </xf>
    <xf numFmtId="4" fontId="6" fillId="0" borderId="0" xfId="3" applyFont="1">
      <alignment horizontal="right"/>
    </xf>
    <xf numFmtId="0" fontId="6" fillId="0" borderId="0" xfId="10" applyNumberFormat="1" applyAlignment="1">
      <alignment horizontal="center"/>
    </xf>
    <xf numFmtId="4" fontId="6" fillId="0" borderId="0" xfId="10"/>
    <xf numFmtId="166" fontId="0" fillId="0" borderId="9" xfId="11" applyNumberFormat="1" applyFont="1" applyAlignment="1">
      <alignment horizontal="center"/>
    </xf>
    <xf numFmtId="4" fontId="0" fillId="0" borderId="9" xfId="11" applyFont="1" applyAlignment="1">
      <alignment horizontal="left"/>
    </xf>
    <xf numFmtId="4" fontId="0" fillId="0" borderId="9" xfId="3" applyFont="1" applyBorder="1">
      <alignment horizontal="right"/>
    </xf>
    <xf numFmtId="0" fontId="0" fillId="0" borderId="9" xfId="11" applyNumberFormat="1" applyFont="1" applyAlignment="1">
      <alignment horizontal="center"/>
    </xf>
    <xf numFmtId="166" fontId="0" fillId="0" borderId="0" xfId="1" applyFont="1">
      <alignment horizontal="center"/>
    </xf>
    <xf numFmtId="4" fontId="0" fillId="0" borderId="0" xfId="2" applyFont="1">
      <alignment horizontal="left"/>
    </xf>
    <xf numFmtId="4" fontId="0" fillId="0" borderId="0" xfId="3" applyFont="1">
      <alignment horizontal="right"/>
    </xf>
    <xf numFmtId="0" fontId="0" fillId="0" borderId="0" xfId="5" applyFont="1">
      <alignment horizontal="center"/>
    </xf>
    <xf numFmtId="168" fontId="0" fillId="0" borderId="0" xfId="2" applyNumberFormat="1" applyFont="1">
      <alignment horizontal="left"/>
    </xf>
    <xf numFmtId="166" fontId="7" fillId="0" borderId="0" xfId="12" applyNumberFormat="1" applyAlignment="1">
      <alignment horizontal="center"/>
    </xf>
    <xf numFmtId="4" fontId="7" fillId="0" borderId="0" xfId="12" applyAlignment="1">
      <alignment horizontal="left"/>
    </xf>
    <xf numFmtId="4" fontId="7" fillId="0" borderId="0" xfId="3" applyFont="1">
      <alignment horizontal="right"/>
    </xf>
    <xf numFmtId="0" fontId="7" fillId="0" borderId="0" xfId="12" applyNumberFormat="1" applyAlignment="1">
      <alignment horizontal="center"/>
    </xf>
    <xf numFmtId="4" fontId="7" fillId="0" borderId="0" xfId="12"/>
    <xf numFmtId="169" fontId="0" fillId="0" borderId="0" xfId="3" applyNumberFormat="1" applyFont="1">
      <alignment horizontal="right"/>
    </xf>
    <xf numFmtId="4" fontId="3" fillId="0" borderId="0" xfId="13">
      <alignment wrapText="1"/>
    </xf>
    <xf numFmtId="4" fontId="8" fillId="0" borderId="0" xfId="2" applyFont="1">
      <alignment horizontal="left"/>
    </xf>
  </cellXfs>
  <cellStyles count="14">
    <cellStyle name="dell.align.left" xfId="2"/>
    <cellStyle name="dell.build" xfId="10"/>
    <cellStyle name="dell.currency" xfId="3"/>
    <cellStyle name="dell.disclaimer" xfId="13"/>
    <cellStyle name="dell.percent" xfId="4"/>
    <cellStyle name="dell.qnum" xfId="5"/>
    <cellStyle name="dell.qty" xfId="1"/>
    <cellStyle name="dell.quote.exch" xfId="9"/>
    <cellStyle name="dell.quote.name" xfId="8"/>
    <cellStyle name="dell.separator" xfId="11"/>
    <cellStyle name="dell.totals" xfId="12"/>
    <cellStyle name="dell.uplift" xfId="6"/>
    <cellStyle name="dell.white.pane" xfId="7"/>
    <cellStyle name="Обычный" xfId="0" builtinId="0" customBuiltin="1"/>
  </cellStyles>
  <dxfs count="26">
    <dxf>
      <font>
        <color rgb="FF000000"/>
      </font>
      <numFmt numFmtId="170" formatCode=";;;&quot;Эта спецификация устарела. Пожалуйста, НЕ используйте её в документах, т.к. парт-номера и цены уже могли измениться&quot;@"/>
      <fill>
        <patternFill>
          <bgColor rgb="FFD9D9D9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FFFFFF"/>
      </font>
      <fill>
        <patternFill>
          <bgColor rgb="FFFF5050"/>
        </patternFill>
      </fill>
    </dxf>
    <dxf>
      <fill>
        <patternFill>
          <bgColor rgb="FFE7E6E6"/>
        </patternFill>
      </fill>
    </dxf>
    <dxf>
      <fill>
        <patternFill>
          <bgColor rgb="FFE7E6E6"/>
        </patternFill>
      </fill>
    </dxf>
    <dxf>
      <font>
        <color rgb="FFFFFFFF"/>
      </font>
      <fill>
        <patternFill>
          <bgColor rgb="FFFF5050"/>
        </patternFill>
      </fill>
    </dxf>
    <dxf>
      <font>
        <color rgb="FF000000"/>
      </font>
      <numFmt numFmtId="170" formatCode=";;;&quot;Эта спецификация устарела. Пожалуйста, НЕ используйте её в документах, т.к. парт-номера и цены уже могли измениться&quot;@"/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4"/>
  <sheetViews>
    <sheetView tabSelected="1" workbookViewId="0">
      <selection activeCell="G8" sqref="G8"/>
    </sheetView>
  </sheetViews>
  <sheetFormatPr defaultRowHeight="15" outlineLevelRow="1" x14ac:dyDescent="0.25"/>
  <cols>
    <col min="1" max="1" width="6.5703125" style="41" customWidth="1"/>
    <col min="2" max="2" width="12.5703125" style="42" customWidth="1"/>
    <col min="3" max="3" width="59.7109375" style="42" customWidth="1"/>
    <col min="4" max="4" width="6.5703125" style="41" customWidth="1"/>
    <col min="5" max="6" width="15.5703125" style="43" customWidth="1"/>
    <col min="7" max="7" width="15.5703125" style="44" customWidth="1"/>
  </cols>
  <sheetData>
    <row r="1" spans="1:7" x14ac:dyDescent="0.25">
      <c r="A1" s="1"/>
      <c r="B1" s="2" t="s">
        <v>0</v>
      </c>
      <c r="C1" s="3">
        <v>43844.846886574102</v>
      </c>
      <c r="D1" s="4"/>
      <c r="E1" s="5"/>
      <c r="F1" s="5"/>
      <c r="G1" s="6"/>
    </row>
    <row r="2" spans="1:7" x14ac:dyDescent="0.25">
      <c r="A2" s="7"/>
      <c r="B2" s="8" t="s">
        <v>1</v>
      </c>
      <c r="C2" s="8" t="s">
        <v>2</v>
      </c>
      <c r="D2" s="9"/>
      <c r="E2" s="10"/>
      <c r="F2" s="10"/>
      <c r="G2" s="11"/>
    </row>
    <row r="3" spans="1:7" s="17" customFormat="1" ht="11.25" x14ac:dyDescent="0.2">
      <c r="A3" s="12"/>
      <c r="B3" s="13"/>
      <c r="C3" s="13"/>
      <c r="D3" s="14"/>
      <c r="E3" s="15"/>
      <c r="F3" s="15"/>
      <c r="G3" s="16"/>
    </row>
    <row r="4" spans="1:7" ht="24.95" customHeight="1" x14ac:dyDescent="0.25">
      <c r="A4" s="18" t="s">
        <v>3</v>
      </c>
      <c r="B4" s="19" t="s">
        <v>4</v>
      </c>
      <c r="C4" s="19" t="s">
        <v>5</v>
      </c>
      <c r="D4" s="18" t="s">
        <v>6</v>
      </c>
      <c r="E4" s="20" t="s">
        <v>7</v>
      </c>
      <c r="F4" s="20" t="s">
        <v>8</v>
      </c>
      <c r="G4" s="21" t="s">
        <v>9</v>
      </c>
    </row>
    <row r="5" spans="1:7" ht="36" customHeight="1" x14ac:dyDescent="0.35">
      <c r="A5" s="22"/>
      <c r="B5" s="23"/>
      <c r="C5" s="24">
        <v>10762025</v>
      </c>
      <c r="D5" s="25"/>
      <c r="E5" s="5"/>
      <c r="F5" s="5"/>
      <c r="G5" s="26"/>
    </row>
    <row r="6" spans="1:7" x14ac:dyDescent="0.25">
      <c r="A6" s="27"/>
      <c r="B6" s="28"/>
      <c r="C6" s="28" t="s">
        <v>10</v>
      </c>
      <c r="D6" s="29"/>
      <c r="E6" s="30"/>
      <c r="F6" s="30"/>
      <c r="G6" s="31"/>
    </row>
    <row r="7" spans="1:7" s="36" customFormat="1" x14ac:dyDescent="0.25">
      <c r="A7" s="32">
        <v>1</v>
      </c>
      <c r="B7" s="33" t="s">
        <v>11</v>
      </c>
      <c r="C7" s="33"/>
      <c r="D7" s="32">
        <v>300</v>
      </c>
      <c r="E7" s="34">
        <v>20870</v>
      </c>
      <c r="F7" s="34">
        <f>E7*D7</f>
        <v>6261000</v>
      </c>
      <c r="G7" s="35">
        <v>10762025</v>
      </c>
    </row>
    <row r="8" spans="1:7" outlineLevel="1" x14ac:dyDescent="0.25">
      <c r="A8" s="37"/>
      <c r="B8" s="38" t="s">
        <v>12</v>
      </c>
      <c r="C8" s="38" t="s">
        <v>11</v>
      </c>
      <c r="D8" s="37">
        <v>1</v>
      </c>
      <c r="E8" s="39"/>
      <c r="F8" s="39"/>
      <c r="G8" s="40"/>
    </row>
    <row r="9" spans="1:7" outlineLevel="1" x14ac:dyDescent="0.25">
      <c r="B9" s="42" t="s">
        <v>13</v>
      </c>
      <c r="C9" s="42" t="s">
        <v>14</v>
      </c>
      <c r="D9" s="41">
        <v>1</v>
      </c>
    </row>
    <row r="10" spans="1:7" outlineLevel="1" x14ac:dyDescent="0.25">
      <c r="B10" s="42" t="s">
        <v>15</v>
      </c>
      <c r="C10" s="53" t="s">
        <v>16</v>
      </c>
      <c r="D10" s="41">
        <v>1</v>
      </c>
    </row>
    <row r="11" spans="1:7" outlineLevel="1" x14ac:dyDescent="0.25">
      <c r="B11" s="42" t="s">
        <v>17</v>
      </c>
      <c r="C11" s="42" t="s">
        <v>18</v>
      </c>
      <c r="D11" s="41">
        <v>1</v>
      </c>
    </row>
    <row r="12" spans="1:7" outlineLevel="1" x14ac:dyDescent="0.25">
      <c r="B12" s="42" t="s">
        <v>19</v>
      </c>
      <c r="C12" s="53" t="s">
        <v>20</v>
      </c>
      <c r="D12" s="41">
        <v>1</v>
      </c>
    </row>
    <row r="13" spans="1:7" outlineLevel="1" x14ac:dyDescent="0.25">
      <c r="B13" s="42" t="s">
        <v>21</v>
      </c>
      <c r="C13" s="42" t="s">
        <v>22</v>
      </c>
      <c r="D13" s="41">
        <v>1</v>
      </c>
    </row>
    <row r="14" spans="1:7" outlineLevel="1" x14ac:dyDescent="0.25">
      <c r="B14" s="42" t="s">
        <v>23</v>
      </c>
      <c r="C14" s="42" t="s">
        <v>24</v>
      </c>
      <c r="D14" s="41">
        <v>1</v>
      </c>
    </row>
    <row r="15" spans="1:7" outlineLevel="1" x14ac:dyDescent="0.25">
      <c r="B15" s="42" t="s">
        <v>25</v>
      </c>
      <c r="C15" s="42" t="s">
        <v>26</v>
      </c>
      <c r="D15" s="41">
        <v>1</v>
      </c>
    </row>
    <row r="16" spans="1:7" outlineLevel="1" x14ac:dyDescent="0.25">
      <c r="B16" s="42" t="s">
        <v>27</v>
      </c>
      <c r="C16" s="42" t="s">
        <v>28</v>
      </c>
      <c r="D16" s="41">
        <v>1</v>
      </c>
    </row>
    <row r="17" spans="1:7" outlineLevel="1" x14ac:dyDescent="0.25">
      <c r="B17" s="42" t="s">
        <v>29</v>
      </c>
      <c r="C17" s="42" t="s">
        <v>30</v>
      </c>
      <c r="D17" s="41">
        <v>1</v>
      </c>
    </row>
    <row r="18" spans="1:7" outlineLevel="1" x14ac:dyDescent="0.25">
      <c r="B18" s="42" t="s">
        <v>31</v>
      </c>
      <c r="C18" s="42" t="s">
        <v>32</v>
      </c>
      <c r="D18" s="41">
        <v>1</v>
      </c>
    </row>
    <row r="19" spans="1:7" outlineLevel="1" x14ac:dyDescent="0.25">
      <c r="B19" s="42" t="s">
        <v>33</v>
      </c>
      <c r="C19" s="42" t="s">
        <v>34</v>
      </c>
      <c r="D19" s="41">
        <v>1</v>
      </c>
    </row>
    <row r="20" spans="1:7" outlineLevel="1" x14ac:dyDescent="0.25">
      <c r="B20" s="42" t="s">
        <v>35</v>
      </c>
      <c r="C20" s="42" t="s">
        <v>36</v>
      </c>
      <c r="D20" s="41">
        <v>1</v>
      </c>
    </row>
    <row r="21" spans="1:7" outlineLevel="1" x14ac:dyDescent="0.25">
      <c r="B21" s="42" t="s">
        <v>37</v>
      </c>
      <c r="C21" s="42" t="s">
        <v>38</v>
      </c>
      <c r="D21" s="41">
        <v>1</v>
      </c>
    </row>
    <row r="22" spans="1:7" outlineLevel="1" x14ac:dyDescent="0.25">
      <c r="B22" s="42" t="s">
        <v>39</v>
      </c>
      <c r="C22" s="42" t="s">
        <v>40</v>
      </c>
      <c r="D22" s="41">
        <v>1</v>
      </c>
    </row>
    <row r="23" spans="1:7" outlineLevel="1" x14ac:dyDescent="0.25">
      <c r="B23" s="42" t="s">
        <v>41</v>
      </c>
      <c r="C23" s="42" t="s">
        <v>42</v>
      </c>
      <c r="D23" s="41">
        <v>1</v>
      </c>
    </row>
    <row r="24" spans="1:7" outlineLevel="1" x14ac:dyDescent="0.25">
      <c r="B24" s="42" t="s">
        <v>43</v>
      </c>
      <c r="C24" s="42" t="s">
        <v>44</v>
      </c>
      <c r="D24" s="41">
        <v>1</v>
      </c>
    </row>
    <row r="25" spans="1:7" outlineLevel="1" x14ac:dyDescent="0.25">
      <c r="B25" s="42" t="s">
        <v>45</v>
      </c>
      <c r="C25" s="42" t="s">
        <v>46</v>
      </c>
      <c r="D25" s="41">
        <v>1</v>
      </c>
    </row>
    <row r="26" spans="1:7" outlineLevel="1" x14ac:dyDescent="0.25">
      <c r="B26" s="42" t="s">
        <v>47</v>
      </c>
      <c r="C26" s="42" t="s">
        <v>48</v>
      </c>
      <c r="D26" s="41">
        <v>1</v>
      </c>
    </row>
    <row r="27" spans="1:7" outlineLevel="1" x14ac:dyDescent="0.25">
      <c r="B27" s="42" t="s">
        <v>49</v>
      </c>
      <c r="C27" s="42" t="s">
        <v>50</v>
      </c>
      <c r="D27" s="41">
        <v>1</v>
      </c>
    </row>
    <row r="28" spans="1:7" outlineLevel="1" x14ac:dyDescent="0.25">
      <c r="B28" s="42" t="s">
        <v>51</v>
      </c>
      <c r="C28" s="42" t="s">
        <v>52</v>
      </c>
      <c r="D28" s="41">
        <v>1</v>
      </c>
    </row>
    <row r="30" spans="1:7" x14ac:dyDescent="0.25">
      <c r="A30" s="37"/>
      <c r="B30" s="38"/>
      <c r="C30" s="38" t="s">
        <v>53</v>
      </c>
      <c r="D30" s="37"/>
      <c r="E30" s="39"/>
      <c r="F30" s="39">
        <f>F32/1.2</f>
        <v>5217500</v>
      </c>
      <c r="G30" s="40"/>
    </row>
    <row r="31" spans="1:7" x14ac:dyDescent="0.25">
      <c r="C31" s="45">
        <v>0.2</v>
      </c>
      <c r="F31" s="43">
        <f>F32-F30</f>
        <v>1043500</v>
      </c>
    </row>
    <row r="32" spans="1:7" s="50" customFormat="1" x14ac:dyDescent="0.25">
      <c r="A32" s="46"/>
      <c r="B32" s="47"/>
      <c r="C32" s="47" t="s">
        <v>54</v>
      </c>
      <c r="D32" s="46"/>
      <c r="E32" s="48"/>
      <c r="F32" s="48">
        <f>F7</f>
        <v>6261000</v>
      </c>
      <c r="G32" s="49"/>
    </row>
    <row r="33" spans="3:5" x14ac:dyDescent="0.25">
      <c r="C33" s="42" t="s">
        <v>10</v>
      </c>
      <c r="E33" s="51"/>
    </row>
    <row r="34" spans="3:5" ht="57" x14ac:dyDescent="0.25">
      <c r="C34" s="52" t="s">
        <v>55</v>
      </c>
    </row>
  </sheetData>
  <conditionalFormatting sqref="A6:G6">
    <cfRule type="expression" dxfId="25" priority="4" stopIfTrue="1">
      <formula>IFERROR((TODAY()-DATEVALUE("2020/01/14"))&gt;30,FALSE)</formula>
    </cfRule>
  </conditionalFormatting>
  <conditionalFormatting sqref="D7">
    <cfRule type="cellIs" dxfId="24" priority="53" stopIfTrue="1" operator="notEqual">
      <formula>300</formula>
    </cfRule>
  </conditionalFormatting>
  <conditionalFormatting sqref="E7">
    <cfRule type="expression" dxfId="23" priority="8" stopIfTrue="1">
      <formula>(uplift&lt;&gt;1)</formula>
    </cfRule>
  </conditionalFormatting>
  <conditionalFormatting sqref="F7">
    <cfRule type="expression" dxfId="22" priority="9" stopIfTrue="1">
      <formula>(uplift&lt;&gt;1)</formula>
    </cfRule>
  </conditionalFormatting>
  <conditionalFormatting sqref="D8">
    <cfRule type="cellIs" dxfId="21" priority="54" stopIfTrue="1" operator="notEqual">
      <formula>1</formula>
    </cfRule>
  </conditionalFormatting>
  <conditionalFormatting sqref="D9">
    <cfRule type="cellIs" dxfId="20" priority="55" stopIfTrue="1" operator="notEqual">
      <formula>1</formula>
    </cfRule>
  </conditionalFormatting>
  <conditionalFormatting sqref="D10">
    <cfRule type="cellIs" dxfId="19" priority="56" stopIfTrue="1" operator="notEqual">
      <formula>1</formula>
    </cfRule>
  </conditionalFormatting>
  <conditionalFormatting sqref="D11">
    <cfRule type="cellIs" dxfId="18" priority="57" stopIfTrue="1" operator="notEqual">
      <formula>1</formula>
    </cfRule>
  </conditionalFormatting>
  <conditionalFormatting sqref="D12">
    <cfRule type="cellIs" dxfId="17" priority="58" stopIfTrue="1" operator="notEqual">
      <formula>1</formula>
    </cfRule>
  </conditionalFormatting>
  <conditionalFormatting sqref="D13">
    <cfRule type="cellIs" dxfId="16" priority="59" stopIfTrue="1" operator="notEqual">
      <formula>1</formula>
    </cfRule>
  </conditionalFormatting>
  <conditionalFormatting sqref="D14">
    <cfRule type="cellIs" dxfId="15" priority="60" stopIfTrue="1" operator="notEqual">
      <formula>1</formula>
    </cfRule>
  </conditionalFormatting>
  <conditionalFormatting sqref="D15">
    <cfRule type="cellIs" dxfId="14" priority="61" stopIfTrue="1" operator="notEqual">
      <formula>1</formula>
    </cfRule>
  </conditionalFormatting>
  <conditionalFormatting sqref="D16">
    <cfRule type="cellIs" dxfId="13" priority="62" stopIfTrue="1" operator="notEqual">
      <formula>1</formula>
    </cfRule>
  </conditionalFormatting>
  <conditionalFormatting sqref="D17">
    <cfRule type="cellIs" dxfId="12" priority="63" stopIfTrue="1" operator="notEqual">
      <formula>1</formula>
    </cfRule>
  </conditionalFormatting>
  <conditionalFormatting sqref="D18">
    <cfRule type="cellIs" dxfId="11" priority="64" stopIfTrue="1" operator="notEqual">
      <formula>1</formula>
    </cfRule>
  </conditionalFormatting>
  <conditionalFormatting sqref="D19">
    <cfRule type="cellIs" dxfId="10" priority="65" stopIfTrue="1" operator="notEqual">
      <formula>1</formula>
    </cfRule>
  </conditionalFormatting>
  <conditionalFormatting sqref="D20">
    <cfRule type="cellIs" dxfId="9" priority="66" stopIfTrue="1" operator="notEqual">
      <formula>1</formula>
    </cfRule>
  </conditionalFormatting>
  <conditionalFormatting sqref="D21">
    <cfRule type="cellIs" dxfId="8" priority="67" stopIfTrue="1" operator="notEqual">
      <formula>1</formula>
    </cfRule>
  </conditionalFormatting>
  <conditionalFormatting sqref="D22">
    <cfRule type="cellIs" dxfId="7" priority="68" stopIfTrue="1" operator="notEqual">
      <formula>1</formula>
    </cfRule>
  </conditionalFormatting>
  <conditionalFormatting sqref="D23">
    <cfRule type="cellIs" dxfId="6" priority="69" stopIfTrue="1" operator="notEqual">
      <formula>1</formula>
    </cfRule>
  </conditionalFormatting>
  <conditionalFormatting sqref="D24">
    <cfRule type="cellIs" dxfId="5" priority="70" stopIfTrue="1" operator="notEqual">
      <formula>1</formula>
    </cfRule>
  </conditionalFormatting>
  <conditionalFormatting sqref="D25">
    <cfRule type="cellIs" dxfId="4" priority="71" stopIfTrue="1" operator="notEqual">
      <formula>1</formula>
    </cfRule>
  </conditionalFormatting>
  <conditionalFormatting sqref="D26">
    <cfRule type="cellIs" dxfId="3" priority="72" stopIfTrue="1" operator="notEqual">
      <formula>1</formula>
    </cfRule>
  </conditionalFormatting>
  <conditionalFormatting sqref="D27">
    <cfRule type="cellIs" dxfId="2" priority="73" stopIfTrue="1" operator="notEqual">
      <formula>1</formula>
    </cfRule>
  </conditionalFormatting>
  <conditionalFormatting sqref="D28">
    <cfRule type="cellIs" dxfId="1" priority="74" stopIfTrue="1" operator="notEqual">
      <formula>1</formula>
    </cfRule>
  </conditionalFormatting>
  <conditionalFormatting sqref="A33:G33">
    <cfRule type="expression" dxfId="0" priority="52" stopIfTrue="1">
      <formula>IFERROR((TODAY()-offer.age)&gt;30,FALSE)</formula>
    </cfRule>
  </conditionalFormatting>
  <pageMargins left="0.7" right="0.7" top="1.3149999999999999" bottom="0.75" header="0.3" footer="0.3"/>
  <pageSetup paperSize="9" scale="79" orientation="landscape" r:id="rId1"/>
  <headerFooter>
    <oddFooter>&amp;L&amp;1#&amp;"Calibri"&amp;6&amp;K7F7F7FRestricted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Leshinskiy, Dmitriy</dc:creator>
  <cp:lastModifiedBy>АШК Дир ИТ</cp:lastModifiedBy>
  <cp:lastPrinted>2020-01-17T07:08:06Z</cp:lastPrinted>
  <dcterms:created xsi:type="dcterms:W3CDTF">2020-01-14T17:00:30Z</dcterms:created>
  <dcterms:modified xsi:type="dcterms:W3CDTF">2020-01-17T07:08:10Z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c89b32-9ea6-4751-a5b4-31f15d8c6655_Enabled">
    <vt:lpwstr>True</vt:lpwstr>
  </property>
  <property fmtid="{D5CDD505-2E9C-101B-9397-08002B2CF9AE}" pid="3" name="MSIP_Label_77c89b32-9ea6-4751-a5b4-31f15d8c6655_SiteId">
    <vt:lpwstr>945c199a-83a2-4e80-9f8c-5a91be5752dd</vt:lpwstr>
  </property>
  <property fmtid="{D5CDD505-2E9C-101B-9397-08002B2CF9AE}" pid="4" name="MSIP_Label_77c89b32-9ea6-4751-a5b4-31f15d8c6655_Owner">
    <vt:lpwstr>Dmitriy_Leshinskiy@Dell.com</vt:lpwstr>
  </property>
  <property fmtid="{D5CDD505-2E9C-101B-9397-08002B2CF9AE}" pid="5" name="MSIP_Label_77c89b32-9ea6-4751-a5b4-31f15d8c6655_SetDate">
    <vt:lpwstr>2020-01-14T17:00:36.6524039Z</vt:lpwstr>
  </property>
  <property fmtid="{D5CDD505-2E9C-101B-9397-08002B2CF9AE}" pid="6" name="MSIP_Label_77c89b32-9ea6-4751-a5b4-31f15d8c6655_Name">
    <vt:lpwstr>Restricted</vt:lpwstr>
  </property>
  <property fmtid="{D5CDD505-2E9C-101B-9397-08002B2CF9AE}" pid="7" name="MSIP_Label_77c89b32-9ea6-4751-a5b4-31f15d8c6655_Application">
    <vt:lpwstr>Microsoft Azure Information Protection</vt:lpwstr>
  </property>
  <property fmtid="{D5CDD505-2E9C-101B-9397-08002B2CF9AE}" pid="8" name="MSIP_Label_77c89b32-9ea6-4751-a5b4-31f15d8c6655_Extended_MSFT_Method">
    <vt:lpwstr>Manual</vt:lpwstr>
  </property>
  <property fmtid="{D5CDD505-2E9C-101B-9397-08002B2CF9AE}" pid="9" name="MSIP_Label_c6a92900-baee-4b44-8e07-37d659877869_Enabled">
    <vt:lpwstr>True</vt:lpwstr>
  </property>
  <property fmtid="{D5CDD505-2E9C-101B-9397-08002B2CF9AE}" pid="10" name="MSIP_Label_c6a92900-baee-4b44-8e07-37d659877869_SiteId">
    <vt:lpwstr>945c199a-83a2-4e80-9f8c-5a91be5752dd</vt:lpwstr>
  </property>
  <property fmtid="{D5CDD505-2E9C-101B-9397-08002B2CF9AE}" pid="11" name="MSIP_Label_c6a92900-baee-4b44-8e07-37d659877869_Owner">
    <vt:lpwstr>Dmitriy_Leshinskiy@Dell.com</vt:lpwstr>
  </property>
  <property fmtid="{D5CDD505-2E9C-101B-9397-08002B2CF9AE}" pid="12" name="MSIP_Label_c6a92900-baee-4b44-8e07-37d659877869_SetDate">
    <vt:lpwstr>2020-01-14T17:00:36.6524039Z</vt:lpwstr>
  </property>
  <property fmtid="{D5CDD505-2E9C-101B-9397-08002B2CF9AE}" pid="13" name="MSIP_Label_c6a92900-baee-4b44-8e07-37d659877869_Name">
    <vt:lpwstr>Visual Marking</vt:lpwstr>
  </property>
  <property fmtid="{D5CDD505-2E9C-101B-9397-08002B2CF9AE}" pid="14" name="MSIP_Label_c6a92900-baee-4b44-8e07-37d659877869_Application">
    <vt:lpwstr>Microsoft Azure Information Protection</vt:lpwstr>
  </property>
  <property fmtid="{D5CDD505-2E9C-101B-9397-08002B2CF9AE}" pid="15" name="MSIP_Label_c6a92900-baee-4b44-8e07-37d659877869_Parent">
    <vt:lpwstr>77c89b32-9ea6-4751-a5b4-31f15d8c6655</vt:lpwstr>
  </property>
  <property fmtid="{D5CDD505-2E9C-101B-9397-08002B2CF9AE}" pid="16" name="MSIP_Label_c6a92900-baee-4b44-8e07-37d659877869_Extended_MSFT_Method">
    <vt:lpwstr>Manual</vt:lpwstr>
  </property>
  <property fmtid="{D5CDD505-2E9C-101B-9397-08002B2CF9AE}" pid="17" name="aiplabel">
    <vt:lpwstr>Restricted Visual Marking</vt:lpwstr>
  </property>
</Properties>
</file>