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45" windowHeight="6045" activeTab="0"/>
  </bookViews>
  <sheets>
    <sheet name="Мои данные" sheetId="1" r:id="rId1"/>
  </sheets>
  <definedNames>
    <definedName name="_xlnm.Print_Area" localSheetId="0">'Мои данные'!$A:$N</definedName>
    <definedName name="_xlnm.Print_Titles" localSheetId="0">'Мои данные'!$25:$25</definedName>
    <definedName name="_xlnm.Print_Titles" localSheetId="0">'Мои данные'!$25:$25</definedName>
  </definedNames>
  <calcPr fullCalcOnLoad="1"/>
</workbook>
</file>

<file path=xl/comments1.xml><?xml version="1.0" encoding="utf-8"?>
<comments xmlns="http://schemas.openxmlformats.org/spreadsheetml/2006/main">
  <authors>
    <author>Lexy</author>
    <author>G_Alex</author>
    <author>Andrey</author>
    <author>&lt;&gt;</author>
    <author>Волченков Сергей</author>
    <author>Alex</author>
    <author>Сергей</author>
    <author>Alex Sosedko</author>
  </authors>
  <commentList>
    <comment ref="A11" authorId="0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1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30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30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5" authorId="1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1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------------------------
&lt;Обоснование коэффициентов&gt;
------------------------
&lt;Формула расчета стоимости единицы&gt;
------------------------
&lt;Строка задания НР для БИМ&gt;; (&lt;Сумма НР по позиции для БИМ&gt;)
&lt;Строка задания СП для БИМ&gt;; (&lt;Сумма СП по позиции для БИМ&gt;)
&lt;Дополнительные начисления к индексу&gt;</t>
        </r>
      </text>
    </comment>
    <comment ref="C25" authorId="1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30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44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46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1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1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30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5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1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1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1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1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5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5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A8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</commentList>
</comments>
</file>

<file path=xl/sharedStrings.xml><?xml version="1.0" encoding="utf-8"?>
<sst xmlns="http://schemas.openxmlformats.org/spreadsheetml/2006/main" count="73" uniqueCount="54">
  <si>
    <t>(наименование работ и затрат, наименование объекта)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</si>
  <si>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</si>
  <si>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</si>
  <si>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</si>
  <si>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</si>
  <si>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</si>
  <si>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</si>
  <si>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</si>
  <si>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</si>
  <si>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</si>
  <si>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</si>
  <si>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</si>
  <si>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</si>
  <si>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</si>
  <si>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</si>
  <si>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</si>
  <si>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</si>
  <si>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</si>
  <si>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</si>
  <si>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</si>
  <si>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</si>
  <si>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</si>
  <si>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>СОГЛАСОВАНО:</t>
  </si>
  <si>
    <t>УТВЕРЖДАЮ:</t>
  </si>
  <si>
    <t>_____________________________</t>
  </si>
  <si>
    <t>__________________________</t>
  </si>
  <si>
    <t>"____" ______________20___ г.</t>
  </si>
  <si>
    <t>" _____ " ________________ 20___ г.</t>
  </si>
  <si>
    <t>Составил:______________ ()</t>
  </si>
  <si>
    <t>Проверил:______________ ()</t>
  </si>
  <si>
    <t>ТЕРп01-07-002-01
Отключение эл.двигателя
1 шт.
------------------------
(Территориальная поправка к базе 2001г ЭМ=0; ЗПМ=0; МАТ=0;
Районный к-т 15%;
 ОЗП=0,6; ТЗ=0,6)
------------------------
НР 65%*0,85 от ФОТ; (254)
СП 40%*0,8 от ФОТ; (147</t>
  </si>
  <si>
    <t>21,6
----------
6,048</t>
  </si>
  <si>
    <t>7,501
----------
21,586</t>
  </si>
  <si>
    <t>ТЕРм37-01-014-05
Демонтаж электродвигателя, масса оборудования: 0,75 т
1 шт.
------------------------
(Территориальная поправка к базе 2001г ЭМ=0; ЗПМ=0; МАТ=0;
Районный к-т 15%;
 ОЗП=0,3; ТЗ=0,3)
------------------------
НР 80%*0,85 от ФОТ; (3150)
СП 60%*0,8 от ФОТ; (2224</t>
  </si>
  <si>
    <t>21,6
----------
4,465</t>
  </si>
  <si>
    <t>3,996
----------
21,587</t>
  </si>
  <si>
    <t>ТЕРм37-01-014-05
Монтаж электродвигателя, масса оборудования: 0,75 т
1 шт.
------------------------
(Территориальная поправка к базе 2001г ЭМ=0; ЗПМ=0; МАТ=0;
Районный к-т 15%)
------------------------
НР 80%*0,85 от ФОТ; (10503)
СП 60%*0,8 от ФОТ; (7414</t>
  </si>
  <si>
    <t>ТЕРп01-07-002-01
Подключение эл.двигателя
1 шт.
------------------------
(Территориальная поправка к базе 2001г ЭМ=0; ЗПМ=0; МАТ=0;
Районный к-т 15%)
------------------------
НР 65%*0,85 от ФОТ; (423)
СП 40%*0,8 от ФОТ; (245</t>
  </si>
  <si>
    <t>Итого прямые затраты по смете в текущих ценах</t>
  </si>
  <si>
    <t>Итого прямые затраты по смете с учетом коэффициентов к итогам</t>
  </si>
  <si>
    <t>Накладные расходы</t>
  </si>
  <si>
    <t>Сметная прибыль</t>
  </si>
  <si>
    <t>Итоги по смете:</t>
  </si>
  <si>
    <t xml:space="preserve">  Итого Монтажные работы</t>
  </si>
  <si>
    <t xml:space="preserve">  Итого Прочие затраты</t>
  </si>
  <si>
    <t xml:space="preserve">  Итого</t>
  </si>
  <si>
    <t xml:space="preserve">    В том числе: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</si>
  <si>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</si>
  <si>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</si>
  <si>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</si>
  <si>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</t>
  </si>
  <si>
    <t>руб.</t>
  </si>
  <si>
    <t>Составлен в базисных и текущих ценах по состоянию на 3 квартал 2019 г.</t>
  </si>
  <si>
    <t>Замена электродвигателя ПУ №59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</si>
</sst>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3" fillId="27" borderId="3" applyNumberFormat="0" applyAlignment="0" applyProtection="0"/>
    <xf numFmtId="0" fontId="34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46" fillId="32" borderId="0" applyNumberFormat="0" applyBorder="0" applyAlignment="0" applyProtection="0"/>
    <xf numFmtId="0" fontId="2" fillId="0" borderId="0">
      <alignment/>
      <protection/>
    </xf>
  </cellStyleXfs>
  <cellXfs count="71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center" vertical="top"/>
    </xf>
    <xf numFmtId="49" fontId="9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9" fillId="0" borderId="0" xfId="0" applyFont="1" applyAlignment="1">
      <alignment horizontal="left" vertical="top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/>
    </xf>
    <xf numFmtId="0" fontId="8" fillId="0" borderId="0" xfId="58" applyFont="1">
      <alignment/>
      <protection/>
    </xf>
    <xf numFmtId="0" fontId="8" fillId="0" borderId="0" xfId="63" applyFont="1" applyBorder="1">
      <alignment horizontal="center"/>
    </xf>
    <xf numFmtId="0" fontId="8" fillId="0" borderId="1" xfId="69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left" vertical="top" wrapText="1"/>
    </xf>
    <xf numFmtId="0" fontId="8" fillId="0" borderId="0" xfId="53" applyFont="1" applyAlignment="1">
      <alignment horizontal="right" vertical="top" wrapText="1"/>
      <protection/>
    </xf>
    <xf numFmtId="0" fontId="8" fillId="0" borderId="1" xfId="0" applyFont="1" applyBorder="1" applyAlignment="1">
      <alignment horizontal="center" vertical="center" wrapText="1"/>
    </xf>
    <xf numFmtId="0" fontId="8" fillId="0" borderId="0" xfId="84" applyFont="1" applyAlignment="1">
      <alignment horizontal="left" vertical="top"/>
      <protection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/>
    </xf>
    <xf numFmtId="0" fontId="0" fillId="0" borderId="0" xfId="0" applyFont="1" applyAlignment="1">
      <alignment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0" xfId="81" applyFont="1" applyBorder="1" applyAlignment="1">
      <alignment horizontal="center" vertical="center"/>
      <protection/>
    </xf>
    <xf numFmtId="0" fontId="8" fillId="0" borderId="14" xfId="69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8" fillId="0" borderId="12" xfId="69" applyFont="1" applyBorder="1" applyAlignment="1">
      <alignment horizontal="center" vertical="center" wrapText="1"/>
      <protection/>
    </xf>
    <xf numFmtId="0" fontId="8" fillId="0" borderId="17" xfId="69" applyFont="1" applyBorder="1" applyAlignment="1">
      <alignment horizontal="center" vertical="center" wrapText="1"/>
      <protection/>
    </xf>
    <xf numFmtId="0" fontId="8" fillId="0" borderId="13" xfId="69" applyFont="1" applyBorder="1" applyAlignment="1">
      <alignment horizontal="center" vertical="center" wrapText="1"/>
      <protection/>
    </xf>
    <xf numFmtId="0" fontId="2" fillId="0" borderId="14" xfId="63" applyFont="1" applyBorder="1">
      <alignment horizontal="center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49" fontId="8" fillId="0" borderId="14" xfId="0" applyNumberFormat="1" applyFont="1" applyBorder="1" applyAlignment="1">
      <alignment horizontal="right" vertical="top" wrapText="1"/>
    </xf>
    <xf numFmtId="2" fontId="8" fillId="0" borderId="14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right" vertical="top" wrapText="1"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8" fillId="0" borderId="1" xfId="53" applyFont="1" applyBorder="1" applyAlignment="1">
      <alignment horizontal="right" vertical="top" wrapText="1"/>
      <protection/>
    </xf>
    <xf numFmtId="0" fontId="27" fillId="0" borderId="1" xfId="53" applyFont="1" applyBorder="1" applyAlignment="1">
      <alignment horizontal="left" vertical="top" wrapText="1"/>
      <protection/>
    </xf>
    <xf numFmtId="0" fontId="28" fillId="0" borderId="1" xfId="0" applyFont="1" applyBorder="1" applyAlignment="1">
      <alignment horizontal="left" vertical="top" wrapText="1"/>
    </xf>
    <xf numFmtId="0" fontId="27" fillId="0" borderId="1" xfId="53" applyFont="1" applyBorder="1" applyAlignment="1">
      <alignment horizontal="right" vertical="top" wrapText="1"/>
      <protection/>
    </xf>
    <xf numFmtId="0" fontId="29" fillId="0" borderId="18" xfId="81" applyFont="1" applyBorder="1" applyAlignment="1">
      <alignment horizontal="center" wrapText="1"/>
      <protection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71"/>
  <sheetViews>
    <sheetView showGridLines="0" tabSelected="1" zoomScale="92" zoomScaleNormal="92" zoomScaleSheetLayoutView="100" zoomScalePageLayoutView="0" workbookViewId="0" topLeftCell="A1">
      <selection activeCell="F6" sqref="F6"/>
    </sheetView>
  </sheetViews>
  <sheetFormatPr defaultColWidth="9.00390625" defaultRowHeight="12.75"/>
  <cols>
    <col min="1" max="1" width="8.625" style="1" customWidth="1"/>
    <col min="2" max="2" width="36.625" style="1" customWidth="1"/>
    <col min="3" max="3" width="11.875" style="1" customWidth="1"/>
    <col min="4" max="5" width="12.125" style="1" customWidth="1"/>
    <col min="6" max="6" width="12.25390625" style="1" customWidth="1"/>
    <col min="7" max="8" width="12.125" style="1" customWidth="1"/>
    <col min="9" max="9" width="11.00390625" style="1" customWidth="1"/>
    <col min="10" max="10" width="11.75390625" style="1" customWidth="1"/>
    <col min="11" max="11" width="10.75390625" style="2" customWidth="1"/>
    <col min="12" max="13" width="12.125" style="2" customWidth="1"/>
    <col min="14" max="14" width="10.75390625" style="2" customWidth="1"/>
    <col min="15" max="15" width="1.37890625" style="2" customWidth="1"/>
    <col min="16" max="17" width="10.625" style="2" hidden="1" customWidth="1"/>
    <col min="18" max="19" width="9.125" style="2" hidden="1" customWidth="1"/>
    <col min="20" max="21" width="16.125" style="2" hidden="1" customWidth="1"/>
    <col min="22" max="26" width="9.125" style="2" hidden="1" customWidth="1"/>
    <col min="27" max="27" width="1.625" style="2" customWidth="1"/>
    <col min="28" max="16384" width="9.125" style="2" customWidth="1"/>
  </cols>
  <sheetData>
    <row r="1" ht="12.75">
      <c r="N1" s="2" t="s">
        <v>20</v>
      </c>
    </row>
    <row r="2" ht="12.75"/>
    <row r="3" spans="1:43" ht="12.75">
      <c r="A3" s="3"/>
      <c r="B3" s="4" t="s">
        <v>22</v>
      </c>
      <c r="C3" s="5"/>
      <c r="D3" s="6"/>
      <c r="E3" s="3"/>
      <c r="F3" s="7"/>
      <c r="G3" s="7"/>
      <c r="H3" s="7"/>
      <c r="I3" s="7"/>
      <c r="J3" s="7"/>
      <c r="K3" s="7"/>
      <c r="L3" s="8" t="s">
        <v>23</v>
      </c>
      <c r="M3" s="7"/>
      <c r="N3" s="7"/>
      <c r="O3" s="7"/>
      <c r="P3" s="9"/>
      <c r="Q3" s="9"/>
      <c r="R3" s="9"/>
      <c r="S3" s="9"/>
      <c r="T3" s="9"/>
      <c r="U3" s="9"/>
      <c r="V3" s="9"/>
      <c r="W3" s="9"/>
      <c r="X3" s="9"/>
      <c r="Y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ht="12.75">
      <c r="A4" s="3"/>
      <c r="B4" s="10"/>
      <c r="C4" s="5"/>
      <c r="D4" s="6"/>
      <c r="E4" s="3"/>
      <c r="F4" s="7"/>
      <c r="G4" s="7"/>
      <c r="H4" s="7"/>
      <c r="I4" s="7"/>
      <c r="J4" s="7"/>
      <c r="K4" s="7"/>
      <c r="L4" s="7"/>
      <c r="M4" s="7"/>
      <c r="N4" s="7"/>
      <c r="O4" s="7"/>
      <c r="P4" s="9"/>
      <c r="Q4" s="9"/>
      <c r="R4" s="9"/>
      <c r="S4" s="9"/>
      <c r="T4" s="9"/>
      <c r="U4" s="9"/>
      <c r="V4" s="9"/>
      <c r="W4" s="9"/>
      <c r="X4" s="9"/>
      <c r="Y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ht="12.75">
      <c r="A5" s="3"/>
      <c r="B5" s="10" t="s">
        <v>24</v>
      </c>
      <c r="C5" s="5"/>
      <c r="D5" s="6"/>
      <c r="E5" s="3"/>
      <c r="F5" s="7"/>
      <c r="G5" s="7"/>
      <c r="H5" s="7"/>
      <c r="I5" s="7"/>
      <c r="J5" s="7"/>
      <c r="K5" s="7"/>
      <c r="L5" s="11" t="s">
        <v>25</v>
      </c>
      <c r="M5" s="7"/>
      <c r="N5" s="7"/>
      <c r="O5" s="7"/>
      <c r="P5" s="9"/>
      <c r="Q5" s="9"/>
      <c r="R5" s="9"/>
      <c r="S5" s="9"/>
      <c r="T5" s="9"/>
      <c r="U5" s="9"/>
      <c r="V5" s="9"/>
      <c r="W5" s="9"/>
      <c r="X5" s="9"/>
      <c r="Y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ht="12.75" customHeight="1">
      <c r="A6" s="3"/>
      <c r="B6" s="10" t="s">
        <v>27</v>
      </c>
      <c r="C6" s="5"/>
      <c r="D6" s="6"/>
      <c r="E6" s="3"/>
      <c r="F6" s="7"/>
      <c r="G6" s="7"/>
      <c r="H6" s="7"/>
      <c r="I6" s="7"/>
      <c r="J6" s="7"/>
      <c r="K6" s="7"/>
      <c r="L6" s="11" t="s">
        <v>26</v>
      </c>
      <c r="M6" s="7"/>
      <c r="N6" s="7"/>
      <c r="O6" s="7"/>
      <c r="P6" s="9"/>
      <c r="Q6" s="9"/>
      <c r="R6" s="9"/>
      <c r="S6" s="9"/>
      <c r="T6" s="9"/>
      <c r="U6" s="9"/>
      <c r="V6" s="9"/>
      <c r="W6" s="9"/>
      <c r="X6" s="9"/>
      <c r="Y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2:43" ht="12.75">
      <c r="B7" s="12"/>
      <c r="C7" s="12"/>
      <c r="D7" s="12"/>
      <c r="I7" s="13"/>
      <c r="J7" s="13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ht="15">
      <c r="A8" s="70" t="s">
        <v>53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ht="12.75">
      <c r="A9" s="36" t="s">
        <v>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ht="15.75">
      <c r="A11" s="47" t="s">
        <v>6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ht="12.75">
      <c r="A12" s="37" t="s">
        <v>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ht="15">
      <c r="A13" s="70" t="s">
        <v>53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ht="12.75">
      <c r="A14" s="38" t="s">
        <v>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ht="12.75">
      <c r="A15" s="15"/>
      <c r="B15" s="16"/>
      <c r="C15" s="17"/>
      <c r="D15" s="18"/>
      <c r="E15" s="18"/>
      <c r="F15" s="18"/>
      <c r="G15" s="18"/>
      <c r="H15" s="18"/>
      <c r="I15" s="18"/>
      <c r="J15" s="18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ht="12.75">
      <c r="A16" s="19"/>
      <c r="B16" s="20"/>
      <c r="C16" s="21"/>
      <c r="D16" s="18"/>
      <c r="E16" s="18"/>
      <c r="F16" s="18"/>
      <c r="G16" s="18"/>
      <c r="H16" s="18"/>
      <c r="I16" s="20"/>
      <c r="J16" s="20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ht="12.75">
      <c r="A17" s="19"/>
      <c r="C17" s="2"/>
      <c r="D17" s="22"/>
      <c r="E17" s="22"/>
      <c r="F17" s="20" t="s">
        <v>2</v>
      </c>
      <c r="G17" s="20"/>
      <c r="H17" s="20"/>
      <c r="I17" s="20"/>
      <c r="J17" s="20"/>
      <c r="K17" s="40">
        <f>45663</f>
        <v>45663</v>
      </c>
      <c r="L17" s="40"/>
      <c r="M17" s="23" t="s">
        <v>51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ht="12.75" customHeight="1">
      <c r="A18" s="19"/>
      <c r="C18" s="2"/>
      <c r="D18" s="22"/>
      <c r="E18" s="22"/>
      <c r="F18" s="20" t="s">
        <v>10</v>
      </c>
      <c r="G18" s="20"/>
      <c r="H18" s="20"/>
      <c r="I18" s="20"/>
      <c r="J18" s="20"/>
      <c r="K18" s="41">
        <v>108.62</v>
      </c>
      <c r="L18" s="41"/>
      <c r="M18" s="24" t="s">
        <v>9</v>
      </c>
      <c r="N18" s="25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ht="13.5" customHeight="1">
      <c r="A19" s="19"/>
      <c r="C19" s="26"/>
      <c r="D19" s="22"/>
      <c r="E19" s="22"/>
      <c r="F19" s="20" t="s">
        <v>7</v>
      </c>
      <c r="G19" s="20"/>
      <c r="H19" s="20"/>
      <c r="I19" s="20"/>
      <c r="J19" s="20"/>
      <c r="K19" s="40">
        <f>21303/1000</f>
        <v>21.303</v>
      </c>
      <c r="L19" s="40"/>
      <c r="M19" s="24" t="s">
        <v>8</v>
      </c>
      <c r="N19" s="25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ht="12.75" customHeight="1">
      <c r="A20" s="19"/>
      <c r="C20" s="20"/>
      <c r="D20" s="20"/>
      <c r="E20" s="20"/>
      <c r="F20" s="20" t="s">
        <v>52</v>
      </c>
      <c r="G20" s="20"/>
      <c r="H20" s="20"/>
      <c r="I20" s="20"/>
      <c r="J20" s="20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s="27" customFormat="1" ht="12.75">
      <c r="A21" s="19"/>
      <c r="B21" s="16"/>
      <c r="C21" s="17"/>
      <c r="D21" s="18"/>
      <c r="E21" s="18"/>
      <c r="F21" s="18"/>
      <c r="G21" s="18"/>
      <c r="H21" s="18"/>
      <c r="I21" s="18"/>
      <c r="J21" s="18"/>
      <c r="K21" s="2"/>
      <c r="L21" s="2"/>
      <c r="M21" s="2"/>
      <c r="N21" s="2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s="29" customFormat="1" ht="12.75">
      <c r="A22" s="44" t="s">
        <v>3</v>
      </c>
      <c r="B22" s="44" t="s">
        <v>12</v>
      </c>
      <c r="C22" s="44" t="s">
        <v>15</v>
      </c>
      <c r="D22" s="52" t="s">
        <v>13</v>
      </c>
      <c r="E22" s="53"/>
      <c r="F22" s="54"/>
      <c r="G22" s="52" t="s">
        <v>14</v>
      </c>
      <c r="H22" s="53"/>
      <c r="I22" s="54"/>
      <c r="J22" s="42" t="s">
        <v>4</v>
      </c>
      <c r="K22" s="43"/>
      <c r="L22" s="50" t="s">
        <v>21</v>
      </c>
      <c r="M22" s="50"/>
      <c r="N22" s="50"/>
      <c r="O22" s="3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s="30" customFormat="1" ht="12.75">
      <c r="A23" s="45"/>
      <c r="B23" s="45"/>
      <c r="C23" s="45"/>
      <c r="D23" s="48" t="s">
        <v>11</v>
      </c>
      <c r="E23" s="28" t="s">
        <v>19</v>
      </c>
      <c r="F23" s="28" t="s">
        <v>16</v>
      </c>
      <c r="G23" s="48" t="s">
        <v>11</v>
      </c>
      <c r="H23" s="28" t="s">
        <v>19</v>
      </c>
      <c r="I23" s="28" t="s">
        <v>16</v>
      </c>
      <c r="J23" s="28" t="s">
        <v>19</v>
      </c>
      <c r="K23" s="28" t="s">
        <v>16</v>
      </c>
      <c r="L23" s="50" t="s">
        <v>11</v>
      </c>
      <c r="M23" s="28" t="s">
        <v>19</v>
      </c>
      <c r="N23" s="28" t="s">
        <v>16</v>
      </c>
      <c r="O23" s="3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ht="12.75">
      <c r="A24" s="46"/>
      <c r="B24" s="46"/>
      <c r="C24" s="46"/>
      <c r="D24" s="49"/>
      <c r="E24" s="31" t="s">
        <v>18</v>
      </c>
      <c r="F24" s="28" t="s">
        <v>17</v>
      </c>
      <c r="G24" s="49"/>
      <c r="H24" s="31" t="s">
        <v>18</v>
      </c>
      <c r="I24" s="28" t="s">
        <v>17</v>
      </c>
      <c r="J24" s="31" t="s">
        <v>18</v>
      </c>
      <c r="K24" s="28" t="s">
        <v>17</v>
      </c>
      <c r="L24" s="51"/>
      <c r="M24" s="31" t="s">
        <v>18</v>
      </c>
      <c r="N24" s="28" t="s">
        <v>17</v>
      </c>
      <c r="O24" s="3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ht="12.75">
      <c r="A25" s="55">
        <v>1</v>
      </c>
      <c r="B25" s="55">
        <v>2</v>
      </c>
      <c r="C25" s="55">
        <v>3</v>
      </c>
      <c r="D25" s="55">
        <v>4</v>
      </c>
      <c r="E25" s="55">
        <v>5</v>
      </c>
      <c r="F25" s="55">
        <v>6</v>
      </c>
      <c r="G25" s="55">
        <v>7</v>
      </c>
      <c r="H25" s="55">
        <v>8</v>
      </c>
      <c r="I25" s="55">
        <v>9</v>
      </c>
      <c r="J25" s="55">
        <v>10</v>
      </c>
      <c r="K25" s="55">
        <v>11</v>
      </c>
      <c r="L25" s="55">
        <v>12</v>
      </c>
      <c r="M25" s="55">
        <v>13</v>
      </c>
      <c r="N25" s="55">
        <v>14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ht="140.25">
      <c r="A26" s="56">
        <v>1</v>
      </c>
      <c r="B26" s="57" t="s">
        <v>30</v>
      </c>
      <c r="C26" s="58">
        <v>1</v>
      </c>
      <c r="D26" s="59">
        <v>15.75</v>
      </c>
      <c r="E26" s="59">
        <v>15.75</v>
      </c>
      <c r="F26" s="59"/>
      <c r="G26" s="59">
        <v>16</v>
      </c>
      <c r="H26" s="59">
        <v>16</v>
      </c>
      <c r="I26" s="59"/>
      <c r="J26" s="56" t="s">
        <v>31</v>
      </c>
      <c r="K26" s="58" t="s">
        <v>32</v>
      </c>
      <c r="L26" s="59">
        <v>459</v>
      </c>
      <c r="M26" s="59">
        <v>459</v>
      </c>
      <c r="N26" s="5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ht="153">
      <c r="A27" s="56">
        <v>2</v>
      </c>
      <c r="B27" s="57" t="s">
        <v>33</v>
      </c>
      <c r="C27" s="58">
        <v>1</v>
      </c>
      <c r="D27" s="59">
        <v>158.91</v>
      </c>
      <c r="E27" s="59">
        <v>158.91</v>
      </c>
      <c r="F27" s="59"/>
      <c r="G27" s="59">
        <v>159</v>
      </c>
      <c r="H27" s="59">
        <v>159</v>
      </c>
      <c r="I27" s="59"/>
      <c r="J27" s="56" t="s">
        <v>34</v>
      </c>
      <c r="K27" s="58" t="s">
        <v>35</v>
      </c>
      <c r="L27" s="59">
        <v>4633</v>
      </c>
      <c r="M27" s="59">
        <v>4633</v>
      </c>
      <c r="N27" s="59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</row>
    <row r="28" spans="1:43" ht="140.25">
      <c r="A28" s="56">
        <v>3</v>
      </c>
      <c r="B28" s="57" t="s">
        <v>36</v>
      </c>
      <c r="C28" s="58">
        <v>1</v>
      </c>
      <c r="D28" s="59">
        <v>529.69</v>
      </c>
      <c r="E28" s="59">
        <v>529.69</v>
      </c>
      <c r="F28" s="59"/>
      <c r="G28" s="59">
        <v>530</v>
      </c>
      <c r="H28" s="59">
        <v>530</v>
      </c>
      <c r="I28" s="59"/>
      <c r="J28" s="56" t="s">
        <v>34</v>
      </c>
      <c r="K28" s="58" t="s">
        <v>35</v>
      </c>
      <c r="L28" s="59">
        <v>15445</v>
      </c>
      <c r="M28" s="59">
        <v>15445</v>
      </c>
      <c r="N28" s="59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</row>
    <row r="29" spans="1:43" ht="127.5">
      <c r="A29" s="60">
        <v>4</v>
      </c>
      <c r="B29" s="61" t="s">
        <v>37</v>
      </c>
      <c r="C29" s="62">
        <v>1</v>
      </c>
      <c r="D29" s="63">
        <v>26.24</v>
      </c>
      <c r="E29" s="63">
        <v>26.24</v>
      </c>
      <c r="F29" s="63"/>
      <c r="G29" s="63">
        <v>26</v>
      </c>
      <c r="H29" s="63">
        <v>26</v>
      </c>
      <c r="I29" s="63"/>
      <c r="J29" s="60" t="s">
        <v>31</v>
      </c>
      <c r="K29" s="62" t="s">
        <v>32</v>
      </c>
      <c r="L29" s="63">
        <v>765</v>
      </c>
      <c r="M29" s="63">
        <v>765</v>
      </c>
      <c r="N29" s="63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</row>
    <row r="30" spans="1:43" ht="12.75">
      <c r="A30" s="64" t="s">
        <v>38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6">
        <v>15780</v>
      </c>
      <c r="M30" s="66">
        <v>15780</v>
      </c>
      <c r="N30" s="66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</row>
    <row r="31" spans="1:43" ht="12.75">
      <c r="A31" s="64" t="s">
        <v>39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6">
        <v>21303</v>
      </c>
      <c r="M31" s="66">
        <v>21303</v>
      </c>
      <c r="N31" s="66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</row>
    <row r="32" spans="1:43" ht="12.75">
      <c r="A32" s="64" t="s">
        <v>40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6">
        <v>14330</v>
      </c>
      <c r="M32" s="66"/>
      <c r="N32" s="66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</row>
    <row r="33" spans="1:43" ht="12.75">
      <c r="A33" s="64" t="s">
        <v>41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6">
        <v>10030</v>
      </c>
      <c r="M33" s="66"/>
      <c r="N33" s="66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</row>
    <row r="34" spans="1:43" ht="12.75">
      <c r="A34" s="67" t="s">
        <v>42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9"/>
      <c r="M34" s="69"/>
      <c r="N34" s="66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</row>
    <row r="35" spans="1:43" ht="12.75">
      <c r="A35" s="64" t="s">
        <v>43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6">
        <v>43371</v>
      </c>
      <c r="M35" s="66"/>
      <c r="N35" s="66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</row>
    <row r="36" spans="1:43" ht="12.75">
      <c r="A36" s="64" t="s">
        <v>44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6">
        <v>2292</v>
      </c>
      <c r="M36" s="66"/>
      <c r="N36" s="66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</row>
    <row r="37" spans="1:43" ht="12.75">
      <c r="A37" s="64" t="s">
        <v>45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6">
        <v>45663</v>
      </c>
      <c r="M37" s="66"/>
      <c r="N37" s="66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</row>
    <row r="38" spans="1:43" ht="12.75">
      <c r="A38" s="64" t="s">
        <v>46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6"/>
      <c r="M38" s="66"/>
      <c r="N38" s="66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</row>
    <row r="39" spans="1:43" ht="12.75">
      <c r="A39" s="64" t="s">
        <v>47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6">
        <v>21303</v>
      </c>
      <c r="M39" s="66"/>
      <c r="N39" s="66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</row>
    <row r="40" spans="1:43" ht="12.75">
      <c r="A40" s="64" t="s">
        <v>48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6">
        <v>14330</v>
      </c>
      <c r="M40" s="66"/>
      <c r="N40" s="66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</row>
    <row r="41" spans="1:43" ht="12.75">
      <c r="A41" s="64" t="s">
        <v>49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6">
        <v>10030</v>
      </c>
      <c r="M41" s="66"/>
      <c r="N41" s="66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</row>
    <row r="42" spans="1:43" ht="12.75">
      <c r="A42" s="67" t="s">
        <v>50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9">
        <v>45663</v>
      </c>
      <c r="M42" s="69"/>
      <c r="N42" s="66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</row>
    <row r="43" spans="15:43" ht="12.75"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1:43" ht="12.75">
      <c r="A44" s="32" t="s">
        <v>28</v>
      </c>
      <c r="D44" s="33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1:43" ht="12.75">
      <c r="A45" s="34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1:43" ht="12.75">
      <c r="A46" s="32" t="s">
        <v>29</v>
      </c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15:43" ht="12.75"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15:43" ht="12.75"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15:43" ht="12.75"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15:43" ht="12.75"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15:43" ht="12.75"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15:43" ht="12.75"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</row>
    <row r="53" spans="15:43" ht="12.75"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</row>
    <row r="54" spans="15:43" ht="12.75"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</row>
    <row r="55" spans="15:43" ht="12.75"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</row>
    <row r="56" spans="15:43" ht="12.75"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</row>
    <row r="57" spans="15:43" ht="12.75"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</row>
    <row r="58" spans="15:43" ht="12.75"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</row>
    <row r="59" spans="15:43" ht="12.75"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</row>
    <row r="60" spans="15:43" ht="12.75"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</row>
    <row r="61" spans="15:43" ht="12.75"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</row>
    <row r="62" spans="15:43" ht="12.75"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</row>
    <row r="63" spans="15:43" ht="12.75"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</row>
    <row r="64" spans="15:43" ht="12.75"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</row>
    <row r="65" spans="15:43" ht="12.75"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</row>
    <row r="66" spans="15:43" ht="12.75"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</row>
    <row r="67" spans="15:43" ht="12.75"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</row>
    <row r="68" spans="15:43" ht="12.75"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</row>
    <row r="69" spans="15:43" ht="12.75"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</row>
    <row r="70" spans="15:43" ht="12.75"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</row>
    <row r="71" spans="15:43" ht="12.75"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</row>
    <row r="72" spans="15:43" ht="12.75"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</row>
    <row r="73" spans="15:43" ht="12.75"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</row>
    <row r="74" spans="15:43" ht="12.75"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</row>
    <row r="75" spans="15:43" ht="12.75"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</row>
    <row r="76" spans="15:43" ht="12.75"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</row>
    <row r="77" spans="15:43" ht="12.75"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</row>
    <row r="78" spans="15:43" ht="12.75"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</row>
    <row r="79" spans="15:43" ht="12.75"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</row>
    <row r="80" spans="15:43" ht="12.75"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</row>
    <row r="81" spans="15:43" ht="12.75"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</row>
    <row r="82" spans="15:43" ht="12.75"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</row>
    <row r="83" spans="15:43" ht="12.75"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</row>
    <row r="84" spans="15:43" ht="12.75"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</row>
    <row r="85" spans="15:43" ht="12.75"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</row>
    <row r="86" spans="15:43" ht="12.75"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</row>
    <row r="87" spans="15:43" ht="12.75"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</row>
    <row r="88" spans="15:43" ht="12.75"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</row>
    <row r="89" spans="15:43" ht="12.75"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</row>
    <row r="90" spans="15:43" ht="12.75"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</row>
    <row r="91" spans="15:43" ht="12.75"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</row>
    <row r="92" spans="15:43" ht="12.75"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</row>
    <row r="93" spans="15:43" ht="12.75"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</row>
    <row r="94" spans="15:43" ht="12.75"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</row>
    <row r="95" spans="15:43" ht="12.75"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</row>
    <row r="96" spans="15:43" ht="12.75"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</row>
    <row r="97" spans="15:43" ht="12.75"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</row>
    <row r="98" spans="15:43" ht="12.75"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</row>
    <row r="99" spans="15:43" ht="12.75"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</row>
    <row r="100" spans="15:43" ht="12.75"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</row>
    <row r="101" spans="15:43" ht="12.75"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</row>
    <row r="102" spans="15:43" ht="12.75"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</row>
    <row r="103" spans="15:43" ht="12.75"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</row>
    <row r="104" spans="15:43" ht="12.75"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</row>
    <row r="105" spans="15:43" ht="12.75"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</row>
    <row r="106" spans="15:43" ht="12.75"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</row>
    <row r="107" spans="15:43" ht="12.75"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</row>
    <row r="108" spans="15:43" ht="12.75"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</row>
    <row r="109" spans="15:43" ht="12.75"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</row>
    <row r="110" spans="15:43" ht="12.75"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</row>
    <row r="111" spans="15:43" ht="12.75"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</row>
    <row r="112" spans="15:43" ht="12.75"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</row>
    <row r="113" spans="15:43" ht="12.75"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</row>
    <row r="114" spans="15:43" ht="12.75"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</row>
    <row r="115" spans="15:43" ht="12.75"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</row>
    <row r="116" spans="15:43" ht="12.75"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</row>
    <row r="117" spans="15:43" ht="12.75"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</row>
    <row r="118" spans="15:43" ht="12.75"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</row>
    <row r="119" spans="15:43" ht="12.75"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</row>
    <row r="120" spans="15:43" ht="12.75"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</row>
    <row r="121" spans="15:43" ht="12.75"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</row>
    <row r="122" spans="15:43" ht="12.75"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</row>
    <row r="123" spans="15:43" ht="12.75"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</row>
    <row r="124" spans="15:43" ht="12.75"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</row>
    <row r="125" spans="15:43" ht="12.75"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</row>
    <row r="126" spans="15:43" ht="12.75"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</row>
    <row r="127" spans="15:43" ht="12.75"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</row>
    <row r="128" spans="15:43" ht="12.75"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</row>
    <row r="129" spans="15:43" ht="12.75"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</row>
    <row r="130" spans="15:43" ht="12.75"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</row>
    <row r="131" spans="15:43" ht="12.75"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</row>
    <row r="132" spans="15:43" ht="12.75"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</row>
    <row r="133" spans="15:43" ht="12.75"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</row>
    <row r="134" spans="15:43" ht="12.75"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</row>
    <row r="135" spans="15:43" ht="12.75"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</row>
    <row r="136" spans="15:43" ht="12.75"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</row>
    <row r="137" spans="15:43" ht="12.75"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</row>
    <row r="138" spans="15:43" ht="12.75"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</row>
    <row r="139" spans="15:43" ht="12.75"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</row>
    <row r="140" spans="15:43" ht="12.75"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</row>
    <row r="141" spans="15:43" ht="12.75"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</row>
    <row r="142" spans="15:43" ht="12.75"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</row>
    <row r="143" spans="15:43" ht="12.75"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</row>
    <row r="144" spans="15:43" ht="12.75"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</row>
    <row r="145" spans="15:43" ht="12.75"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</row>
    <row r="146" spans="15:43" ht="12.75"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</row>
    <row r="147" spans="15:43" ht="12.75"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</row>
    <row r="148" spans="15:43" ht="12.75"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</row>
    <row r="149" spans="15:43" ht="12.75"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</row>
    <row r="150" spans="15:43" ht="12.75"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</row>
    <row r="151" spans="15:43" ht="12.75"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</row>
    <row r="152" spans="15:43" ht="12.75"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</row>
    <row r="153" spans="15:43" ht="12.75"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</row>
    <row r="154" spans="15:43" ht="12.75"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</row>
    <row r="155" spans="15:43" ht="12.75"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</row>
    <row r="156" spans="15:43" ht="12.75"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</row>
    <row r="157" spans="15:43" ht="12.75"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</row>
    <row r="158" spans="15:43" ht="12.75"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</row>
    <row r="159" spans="15:43" ht="12.75"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</row>
    <row r="160" spans="15:43" ht="12.75"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</row>
    <row r="161" spans="15:43" ht="12.75"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</row>
    <row r="162" spans="15:43" ht="12.75"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</row>
    <row r="163" spans="15:43" ht="12.75"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</row>
    <row r="164" spans="15:43" ht="12.75"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</row>
    <row r="165" spans="15:43" ht="12.75"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</row>
    <row r="166" spans="15:43" ht="12.75"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</row>
    <row r="167" spans="15:43" ht="12.75"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</row>
    <row r="168" spans="15:43" ht="12.75"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</row>
    <row r="169" spans="15:43" ht="12.75"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</row>
    <row r="170" spans="15:43" ht="12.75"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</row>
    <row r="171" spans="15:43" ht="12.75"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</row>
    <row r="172" spans="15:43" ht="12.75"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</row>
    <row r="173" spans="15:43" ht="12.75"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</row>
    <row r="174" spans="15:43" ht="12.75"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</row>
    <row r="175" spans="15:43" ht="12.75"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</row>
    <row r="176" spans="15:43" ht="12.75"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</row>
    <row r="177" spans="15:43" ht="12.75"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</row>
    <row r="178" spans="15:43" ht="12.75"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</row>
    <row r="179" spans="15:43" ht="12.75"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</row>
    <row r="180" spans="15:43" ht="12.75"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</row>
    <row r="181" spans="15:43" ht="12.75"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</row>
    <row r="182" spans="15:43" ht="12.75"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</row>
    <row r="183" spans="15:43" ht="12.75"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</row>
    <row r="184" spans="15:43" ht="12.75"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</row>
    <row r="185" spans="15:43" ht="12.75"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</row>
    <row r="186" spans="15:43" ht="12.75"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</row>
    <row r="187" spans="15:43" ht="12.75"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</row>
    <row r="188" spans="15:43" ht="12.75"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</row>
    <row r="189" spans="15:43" ht="12.75"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</row>
    <row r="190" spans="15:43" ht="12.75"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</row>
    <row r="191" spans="15:43" ht="12.75"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</row>
    <row r="192" spans="15:43" ht="12.75"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</row>
    <row r="193" spans="15:43" ht="12.75"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</row>
    <row r="194" spans="15:43" ht="12.75"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</row>
    <row r="195" spans="15:43" ht="12.75"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</row>
    <row r="196" spans="15:43" ht="12.75"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</row>
    <row r="197" spans="15:43" ht="12.75"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</row>
    <row r="198" spans="15:43" ht="12.75"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</row>
    <row r="199" spans="15:43" ht="12.75"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</row>
    <row r="200" spans="15:43" ht="12.75"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</row>
    <row r="201" spans="15:43" ht="12.75"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</row>
    <row r="202" spans="15:43" ht="12.75"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</row>
    <row r="203" spans="15:43" ht="12.75"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</row>
    <row r="204" spans="15:43" ht="12.75"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</row>
    <row r="205" spans="15:43" ht="12.75"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</row>
    <row r="206" spans="15:43" ht="12.75"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</row>
    <row r="207" spans="15:43" ht="12.75"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</row>
    <row r="208" spans="15:43" ht="12.75"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</row>
    <row r="209" spans="15:43" ht="12.75"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</row>
    <row r="210" spans="15:43" ht="12.75"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</row>
    <row r="211" spans="15:43" ht="12.75"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</row>
    <row r="212" spans="15:43" ht="12.75"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</row>
    <row r="213" spans="15:43" ht="12.75"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</row>
    <row r="214" spans="15:43" ht="12.75"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</row>
    <row r="215" spans="15:43" ht="12.75"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</row>
    <row r="216" spans="15:43" ht="12.75"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</row>
    <row r="217" spans="15:43" ht="12.75"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</row>
    <row r="218" spans="15:43" ht="12.75"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</row>
    <row r="219" spans="15:43" ht="12.75"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</row>
    <row r="220" spans="15:43" ht="12.75"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</row>
    <row r="221" spans="15:43" ht="12.75"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</row>
    <row r="222" spans="15:43" ht="12.75"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</row>
    <row r="223" spans="15:43" ht="12.75"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</row>
    <row r="224" spans="15:43" ht="12.75"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</row>
    <row r="225" spans="15:43" ht="12.75"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</row>
    <row r="226" spans="15:43" ht="12.75"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</row>
    <row r="227" spans="15:43" ht="12.75"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</row>
    <row r="228" spans="15:43" ht="12.75"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</row>
    <row r="229" spans="15:43" ht="12.75"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</row>
    <row r="230" spans="15:43" ht="12.75"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</row>
    <row r="231" spans="15:43" ht="12.75"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</row>
    <row r="232" spans="15:43" ht="12.75"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</row>
    <row r="233" spans="15:43" ht="12.75"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</row>
    <row r="234" spans="15:43" ht="12.75"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</row>
    <row r="235" spans="15:43" ht="12.75"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</row>
    <row r="236" spans="15:43" ht="12.75"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</row>
    <row r="237" spans="15:43" ht="12.75"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</row>
    <row r="238" spans="15:43" ht="12.75"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</row>
    <row r="239" spans="15:43" ht="12.75"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</row>
    <row r="240" spans="15:43" ht="12.75"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</row>
    <row r="241" spans="15:43" ht="12.75"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</row>
    <row r="242" spans="15:43" ht="12.75"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</row>
    <row r="243" spans="15:43" ht="12.75"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</row>
    <row r="244" spans="15:43" ht="12.75"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</row>
    <row r="245" spans="15:43" ht="12.75"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</row>
    <row r="246" spans="15:43" ht="12.75"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</row>
    <row r="247" spans="15:43" ht="12.75"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</row>
    <row r="248" spans="15:43" ht="12.75"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</row>
    <row r="249" spans="15:43" ht="12.75"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</row>
    <row r="250" spans="15:43" ht="12.75"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</row>
    <row r="251" spans="15:43" ht="12.75"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</row>
    <row r="252" spans="15:43" ht="12.75"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</row>
    <row r="253" spans="15:43" ht="12.75"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</row>
    <row r="254" spans="15:43" ht="12.75"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</row>
    <row r="255" spans="15:43" ht="12.75"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</row>
    <row r="256" spans="15:43" ht="12.75"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</row>
    <row r="257" spans="15:43" ht="12.75"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</row>
    <row r="258" spans="15:43" ht="12.75"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</row>
    <row r="259" spans="15:43" ht="12.75"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</row>
    <row r="260" spans="15:43" ht="12.75"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</row>
    <row r="261" spans="15:43" ht="12.75"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</row>
    <row r="262" spans="15:43" ht="12.75"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</row>
    <row r="263" spans="15:43" ht="12.75"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</row>
    <row r="264" spans="15:43" ht="12.75"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</row>
    <row r="265" spans="15:43" ht="12.75"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</row>
    <row r="266" spans="15:43" ht="12.75"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</row>
    <row r="267" spans="15:43" ht="12.75"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</row>
    <row r="268" spans="15:43" ht="12.75"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</row>
    <row r="269" spans="15:43" ht="12.75"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</row>
    <row r="270" spans="15:43" ht="12.75"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</row>
    <row r="271" spans="15:43" ht="12.75"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</row>
    <row r="272" spans="15:43" ht="12.75"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</row>
    <row r="273" spans="15:43" ht="12.75"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</row>
    <row r="274" spans="15:43" ht="12.75"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</row>
    <row r="275" spans="15:43" ht="12.75"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</row>
    <row r="276" spans="15:43" ht="12.75"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</row>
    <row r="277" spans="15:43" ht="12.75"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</row>
    <row r="278" spans="15:43" ht="12.75"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</row>
    <row r="279" spans="15:43" ht="12.75"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</row>
    <row r="280" spans="15:43" ht="12.75"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</row>
    <row r="281" spans="15:43" ht="12.75"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</row>
    <row r="282" spans="15:43" ht="12.75"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</row>
    <row r="283" spans="15:43" ht="12.75"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</row>
    <row r="284" spans="15:43" ht="12.75"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</row>
    <row r="285" spans="15:43" ht="12.75"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</row>
    <row r="286" spans="15:43" ht="12.75"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</row>
    <row r="287" spans="15:43" ht="12.75"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</row>
    <row r="288" spans="15:43" ht="12.75"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</row>
    <row r="289" spans="15:43" ht="12.75"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</row>
    <row r="290" spans="15:43" ht="12.75"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</row>
    <row r="291" spans="15:43" ht="12.75"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</row>
    <row r="292" spans="15:43" ht="12.75"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</row>
    <row r="293" spans="15:43" ht="12.75"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</row>
    <row r="294" spans="15:43" ht="12.75"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</row>
    <row r="295" spans="15:43" ht="12.75"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</row>
    <row r="296" spans="15:43" ht="12.75"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</row>
    <row r="297" spans="15:43" ht="12.75"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</row>
    <row r="298" spans="15:43" ht="12.75"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</row>
    <row r="299" spans="15:43" ht="12.75"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</row>
    <row r="300" spans="15:43" ht="12.75"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</row>
    <row r="301" spans="15:43" ht="12.75"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</row>
    <row r="302" spans="15:43" ht="12.75"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</row>
    <row r="303" spans="15:43" ht="12.75"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</row>
    <row r="304" spans="15:43" ht="12.75"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</row>
    <row r="305" spans="15:43" ht="12.75"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</row>
    <row r="306" spans="15:43" ht="12.75"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</row>
    <row r="307" spans="15:43" ht="12.75"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</row>
    <row r="308" spans="15:43" ht="12.75"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</row>
    <row r="309" spans="15:43" ht="12.75"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</row>
    <row r="310" spans="15:43" ht="12.75"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</row>
    <row r="311" spans="15:43" ht="12.75"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</row>
    <row r="312" spans="15:43" ht="12.75"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</row>
    <row r="313" spans="15:43" ht="12.75"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</row>
    <row r="314" spans="15:43" ht="12.75"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</row>
    <row r="315" spans="15:43" ht="12.75"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</row>
    <row r="316" spans="15:43" ht="12.75"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</row>
    <row r="317" spans="15:43" ht="12.75"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</row>
    <row r="318" spans="15:43" ht="12.75"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</row>
    <row r="319" spans="15:43" ht="12.75"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</row>
    <row r="320" spans="15:43" ht="12.75"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</row>
    <row r="321" spans="15:43" ht="12.75"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</row>
    <row r="322" spans="15:43" ht="12.75"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</row>
    <row r="323" spans="15:43" ht="12.75"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</row>
    <row r="324" spans="15:43" ht="12.75"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</row>
    <row r="325" spans="15:43" ht="12.75"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</row>
    <row r="326" spans="15:43" ht="12.75"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</row>
    <row r="327" spans="15:43" ht="12.75"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</row>
    <row r="328" spans="15:43" ht="12.75"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</row>
    <row r="329" spans="15:43" ht="12.75"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</row>
    <row r="330" spans="15:43" ht="12.75"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</row>
    <row r="331" spans="15:43" ht="12.75"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</row>
    <row r="332" spans="15:43" ht="12.75"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</row>
    <row r="333" spans="15:43" ht="12.75"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</row>
    <row r="334" spans="15:43" ht="12.75"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</row>
    <row r="335" spans="15:43" ht="12.75"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</row>
    <row r="336" spans="15:43" ht="12.75"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</row>
    <row r="337" spans="15:43" ht="12.75"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</row>
    <row r="338" spans="15:43" ht="12.75"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</row>
    <row r="339" spans="15:43" ht="12.75"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</row>
    <row r="340" spans="15:43" ht="12.75"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</row>
    <row r="341" spans="15:43" ht="12.75"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</row>
    <row r="342" spans="15:43" ht="12.75"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</row>
    <row r="343" spans="15:43" ht="12.75"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</row>
    <row r="344" spans="15:43" ht="12.75"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</row>
    <row r="345" spans="15:43" ht="12.75"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</row>
    <row r="346" spans="15:43" ht="12.75"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</row>
    <row r="347" spans="15:43" ht="12.75"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</row>
    <row r="348" spans="15:43" ht="12.75"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</row>
    <row r="349" spans="15:43" ht="12.75"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</row>
    <row r="350" spans="15:43" ht="12.75"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</row>
    <row r="351" spans="15:43" ht="12.75"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</row>
    <row r="352" spans="15:43" ht="12.75"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</row>
    <row r="353" spans="15:43" ht="12.75"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</row>
    <row r="354" spans="15:43" ht="12.75"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</row>
    <row r="355" spans="15:43" ht="12.75"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</row>
    <row r="356" spans="15:43" ht="12.75"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</row>
    <row r="357" spans="15:43" ht="12.75"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</row>
    <row r="358" spans="15:43" ht="12.75"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</row>
    <row r="359" spans="15:43" ht="12.75"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</row>
    <row r="360" spans="15:43" ht="12.75"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</row>
    <row r="361" spans="15:43" ht="12.75"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</row>
    <row r="362" spans="15:43" ht="12.75"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</row>
    <row r="363" spans="15:43" ht="12.75"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</row>
    <row r="364" spans="15:43" ht="12.75"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</row>
    <row r="365" spans="15:43" ht="12.75"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</row>
    <row r="366" spans="15:43" ht="12.75"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</row>
    <row r="367" spans="15:43" ht="12.75"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</row>
    <row r="368" spans="15:43" ht="12.75"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</row>
    <row r="369" spans="15:43" ht="12.75"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</row>
    <row r="370" spans="15:43" ht="12.75"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</row>
    <row r="371" spans="15:43" ht="12.75"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</row>
    <row r="372" spans="15:43" ht="12.75"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</row>
    <row r="373" spans="15:43" ht="12.75"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</row>
    <row r="374" spans="15:43" ht="12.75"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</row>
    <row r="375" spans="15:43" ht="12.75"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</row>
    <row r="376" spans="15:43" ht="12.75"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</row>
    <row r="377" spans="15:43" ht="12.75"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</row>
    <row r="378" spans="15:43" ht="12.75"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</row>
    <row r="379" spans="15:43" ht="12.75"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</row>
    <row r="380" spans="15:43" ht="12.75"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</row>
    <row r="381" spans="15:43" ht="12.75"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</row>
    <row r="382" spans="15:43" ht="12.75"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</row>
    <row r="383" spans="15:43" ht="12.75"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</row>
    <row r="384" spans="15:43" ht="12.75"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</row>
    <row r="385" spans="15:43" ht="12.75"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</row>
    <row r="386" spans="15:43" ht="12.75"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</row>
    <row r="387" spans="15:43" ht="12.75"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</row>
    <row r="388" spans="15:43" ht="12.75"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</row>
    <row r="389" spans="15:43" ht="12.75"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</row>
    <row r="390" spans="15:43" ht="12.75"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</row>
    <row r="391" spans="15:43" ht="12.75"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</row>
    <row r="392" spans="15:43" ht="12.75"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</row>
    <row r="393" spans="15:43" ht="12.75"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</row>
    <row r="394" spans="15:43" ht="12.75"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</row>
    <row r="395" spans="15:43" ht="12.75"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</row>
    <row r="396" spans="15:43" ht="12.75"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</row>
    <row r="397" spans="15:43" ht="12.75"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</row>
    <row r="398" spans="15:43" ht="12.75"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</row>
    <row r="399" spans="15:43" ht="12.75"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</row>
    <row r="400" spans="15:43" ht="12.75"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</row>
    <row r="401" spans="15:43" ht="12.75"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</row>
    <row r="402" spans="15:43" ht="12.75"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</row>
    <row r="403" spans="15:43" ht="12.75"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</row>
    <row r="404" spans="15:43" ht="12.75"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</row>
    <row r="405" spans="15:43" ht="12.75"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</row>
    <row r="406" spans="15:43" ht="12.75"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</row>
    <row r="407" spans="15:43" ht="12.75"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</row>
    <row r="408" spans="15:43" ht="12.75"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</row>
    <row r="409" spans="15:43" ht="12.75"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</row>
    <row r="410" spans="15:43" ht="12.75"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</row>
    <row r="411" spans="15:43" ht="12.75"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</row>
    <row r="412" spans="15:43" ht="12.75"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</row>
    <row r="413" spans="15:43" ht="12.75"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</row>
    <row r="414" spans="15:43" ht="12.75"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</row>
    <row r="415" spans="15:43" ht="12.75"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</row>
    <row r="416" spans="15:43" ht="12.75"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</row>
    <row r="417" spans="15:43" ht="12.75"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</row>
    <row r="418" spans="15:43" ht="12.75"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</row>
    <row r="419" spans="15:43" ht="12.75"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</row>
    <row r="420" spans="15:43" ht="12.75"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</row>
    <row r="421" spans="15:43" ht="12.75"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</row>
    <row r="422" spans="15:43" ht="12.75"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</row>
    <row r="423" spans="15:43" ht="12.75"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</row>
    <row r="424" spans="15:43" ht="12.75"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</row>
    <row r="425" spans="15:43" ht="12.75"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</row>
    <row r="426" spans="15:43" ht="12.75"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</row>
    <row r="427" spans="15:43" ht="12.75"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</row>
    <row r="428" spans="15:43" ht="12.75"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</row>
    <row r="429" spans="15:43" ht="12.75"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</row>
    <row r="430" spans="15:43" ht="12.75"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</row>
    <row r="431" spans="15:43" ht="12.75"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</row>
    <row r="432" spans="15:43" ht="12.75"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</row>
    <row r="433" spans="15:43" ht="12.75"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</row>
    <row r="434" spans="15:43" ht="12.75"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</row>
    <row r="435" spans="15:43" ht="12.75"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</row>
    <row r="436" spans="15:43" ht="12.75"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</row>
    <row r="437" spans="15:43" ht="12.75"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</row>
    <row r="438" spans="15:43" ht="12.75"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</row>
    <row r="439" spans="15:43" ht="12.75"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</row>
    <row r="440" spans="15:43" ht="12.75"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</row>
    <row r="441" spans="15:43" ht="12.75"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</row>
    <row r="442" spans="15:43" ht="12.75"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</row>
    <row r="443" spans="15:43" ht="12.75"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</row>
    <row r="444" spans="15:43" ht="12.75"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</row>
    <row r="445" spans="15:43" ht="12.75"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</row>
    <row r="446" spans="15:43" ht="12.75"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</row>
    <row r="447" spans="15:43" ht="12.75"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</row>
    <row r="448" spans="15:43" ht="12.75"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</row>
    <row r="449" spans="15:43" ht="12.75"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</row>
    <row r="450" spans="15:43" ht="12.75"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</row>
    <row r="451" spans="15:43" ht="12.75"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</row>
    <row r="452" spans="15:43" ht="12.75"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</row>
    <row r="453" spans="15:43" ht="12.75"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</row>
    <row r="454" spans="15:43" ht="12.75"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</row>
    <row r="455" spans="15:43" ht="12.75"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</row>
    <row r="456" spans="15:43" ht="12.75"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</row>
    <row r="457" spans="15:43" ht="12.75"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</row>
    <row r="458" spans="15:43" ht="12.75"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</row>
    <row r="459" spans="15:43" ht="12.75"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</row>
    <row r="460" spans="15:43" ht="12.75"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</row>
    <row r="461" spans="15:43" ht="12.75"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</row>
    <row r="462" spans="15:43" ht="12.75"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</row>
    <row r="463" spans="15:43" ht="12.75"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</row>
    <row r="464" spans="15:43" ht="12.75"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</row>
    <row r="465" spans="15:43" ht="12.75"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</row>
    <row r="466" spans="15:43" ht="12.75"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</row>
    <row r="467" spans="15:43" ht="12.75"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</row>
    <row r="468" spans="15:17" ht="12.75">
      <c r="O468" s="9"/>
      <c r="P468" s="9"/>
      <c r="Q468" s="9"/>
    </row>
    <row r="469" spans="15:17" ht="12.75">
      <c r="O469" s="9"/>
      <c r="P469" s="9"/>
      <c r="Q469" s="9"/>
    </row>
    <row r="470" spans="15:17" ht="12.75">
      <c r="O470" s="9"/>
      <c r="P470" s="9"/>
      <c r="Q470" s="9"/>
    </row>
    <row r="471" spans="15:17" ht="12.75">
      <c r="O471" s="9"/>
      <c r="P471" s="9"/>
      <c r="Q471" s="9"/>
    </row>
  </sheetData>
  <sheetProtection/>
  <mergeCells count="33">
    <mergeCell ref="A40:K40"/>
    <mergeCell ref="A41:K41"/>
    <mergeCell ref="A42:K42"/>
    <mergeCell ref="A35:K35"/>
    <mergeCell ref="A36:K36"/>
    <mergeCell ref="A37:K37"/>
    <mergeCell ref="A38:K38"/>
    <mergeCell ref="A39:K39"/>
    <mergeCell ref="A30:K30"/>
    <mergeCell ref="A31:K31"/>
    <mergeCell ref="A32:K32"/>
    <mergeCell ref="A33:K33"/>
    <mergeCell ref="A34:K34"/>
    <mergeCell ref="A8:N8"/>
    <mergeCell ref="A11:N11"/>
    <mergeCell ref="A13:N13"/>
    <mergeCell ref="D23:D24"/>
    <mergeCell ref="G23:G24"/>
    <mergeCell ref="L23:L24"/>
    <mergeCell ref="D22:F22"/>
    <mergeCell ref="C22:C24"/>
    <mergeCell ref="L22:N22"/>
    <mergeCell ref="G22:I22"/>
    <mergeCell ref="A9:N9"/>
    <mergeCell ref="A12:N12"/>
    <mergeCell ref="A14:N14"/>
    <mergeCell ref="O22:O24"/>
    <mergeCell ref="K17:L17"/>
    <mergeCell ref="K19:L19"/>
    <mergeCell ref="K18:L18"/>
    <mergeCell ref="J22:K22"/>
    <mergeCell ref="A22:A24"/>
    <mergeCell ref="B22:B24"/>
  </mergeCells>
  <printOptions/>
  <pageMargins left="0.55" right="0.16" top="0.32" bottom="0.3937007874015748" header="0.16" footer="0.2362204724409449"/>
  <pageSetup fitToHeight="30000" horizontalDpi="600" verticalDpi="600" orientation="landscape" paperSize="9" scale="75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 Смета</dc:creator>
  <cp:keywords/>
  <dc:description/>
  <cp:lastModifiedBy>ОКС Смета</cp:lastModifiedBy>
  <cp:lastPrinted>2013-03-13T09:14:05Z</cp:lastPrinted>
  <dcterms:created xsi:type="dcterms:W3CDTF">2003-01-28T12:33:10Z</dcterms:created>
  <dcterms:modified xsi:type="dcterms:W3CDTF">2020-02-06T07:04:15Z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