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45" windowHeight="6045" activeTab="0"/>
  </bookViews>
  <sheets>
    <sheet name="Мои данные" sheetId="1" r:id="rId1"/>
  </sheets>
  <definedNames>
    <definedName name="_xlnm.Print_Area" localSheetId="0">'Мои данные'!$A:$N</definedName>
    <definedName name="_xlnm.Print_Titles" localSheetId="0">'Мои данные'!$25:$25</definedName>
    <definedName name="_xlnm.Print_Titles" localSheetId="0">'Мои данные'!$25:$25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42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42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1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
&lt;Дополнительные начисления к индексу&gt;</t>
        </r>
      </text>
    </comment>
    <comment ref="C25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42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56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58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42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A8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<sst xmlns="http://schemas.openxmlformats.org/spreadsheetml/2006/main" count="99" uniqueCount="76">
  <si>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</si>
  <si>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</si>
  <si>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</si>
  <si>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</si>
  <si>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</si>
  <si>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</si>
  <si>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</si>
  <si>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</si>
  <si>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</si>
  <si>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</si>
  <si>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</si>
  <si>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</si>
  <si>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</si>
  <si>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</si>
  <si>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</si>
  <si>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</si>
  <si>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</si>
  <si>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</si>
  <si>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</si>
  <si>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</si>
  <si>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</si>
  <si>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</si>
  <si>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</si>
  <si>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</si>
  <si>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</si>
  <si>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</si>
  <si>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</si>
  <si>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</si>
  <si>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</si>
  <si>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</si>
  <si>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</si>
  <si>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 xml:space="preserve">   Раздел 1. Монтажные и ремонтные работы</t>
  </si>
  <si>
    <t xml:space="preserve">   Электродвигатель</t>
  </si>
  <si>
    <t>ТЕРп01-07-002-01
Подключение эл.двигателя и фазировка
1 шт.
------------------------
(Территориальная поправка к базе 2001г ЭМ=0; ЗПМ=0; МАТ=0;
Районный к-т 15%)
------------------------
НР 65%*0,85 от ФОТ; (8033)
СП 40%*0,8 от ФОТ; (4653</t>
  </si>
  <si>
    <t>21,6
----------
3,308</t>
  </si>
  <si>
    <t>6,034
----------
21,576</t>
  </si>
  <si>
    <t xml:space="preserve">   Сборка пульта управления</t>
  </si>
  <si>
    <t>ТЕРм08-01-082-01
Монтаж клемм
100 шт.
------------------------
(Территориальная поправка к базе 2001г ЭМ=0; ЗПМ=0; МАТ=0;
Районный к-т 15%)
------------------------
НР 95%*0,85 от ФОТ; (20364)
СП 65%*0,8 от ФОТ; (13113</t>
  </si>
  <si>
    <t>21,6
----------
12,543</t>
  </si>
  <si>
    <t>8,539
----------
21,588</t>
  </si>
  <si>
    <t>ТЕРм08-02-405-01
Монтаж провода и кабеля
100 м
------------------------
(Территориальная поправка к базе 2001г ЭМ=0; ЗПМ=0; МАТ=0;
Районный к-т 15%)
------------------------
НР 95%*0,85 от ФОТ; (116785)
СП 65%*0,8 от ФОТ; (75206</t>
  </si>
  <si>
    <t>21,6
----------
4,43</t>
  </si>
  <si>
    <t>6,737
----------
21,566</t>
  </si>
  <si>
    <t>ТЕРм08-02-158-10
Опрессовка и маркировка концов провода и кабеля, количество жил до 37
1 шт.
------------------------
(Территориальная поправка к базе 2001г ЭМ=0; ЗПМ=0; МАТ=0;
Районный к-т 15%)
------------------------
НР 95%*0,85 от ФОТ; (3193)
СП 65%*0,8 от ФОТ; (2056</t>
  </si>
  <si>
    <t>21,6
----------
6,35</t>
  </si>
  <si>
    <t>ТЕРм08-03-538-04
Монтаж выключателя концевого
1 шт.
------------------------
(Территориальная поправка к базе 2001г ЭМ=0; ЗПМ=0; МАТ=0;
Районный к-т 15%)
------------------------
НР 95%*0,85 от ФОТ; (526)
СП 65%*0,8 от ФОТ; (339</t>
  </si>
  <si>
    <t>21,6
----------
3,028</t>
  </si>
  <si>
    <t>7,488
----------
22,25</t>
  </si>
  <si>
    <t xml:space="preserve">   Подключение пневмостанции</t>
  </si>
  <si>
    <t>ТЕРм08-02-144-01
Подключение разъемов соленоидов
100 шт.
------------------------
(Территориальная поправка к базе 2001г ЭМ=0; ЗПМ=0; МАТ=0;
Районный к-т 15%)
------------------------
НР 95%*0,85 от ФОТ; (208)
СП 65%*0,8 от ФОТ; (134</t>
  </si>
  <si>
    <t>21,6
----------
6,102</t>
  </si>
  <si>
    <t>ТЕРм08-02-411-04
Установка гермовводов
1 ввод
------------------------
(Территориальная поправка к базе 2001г ЭМ=0; ЗПМ=0; МАТ=0;
Районный к-т 15%)
------------------------
НР 95%*0,85 от ФОТ; (5728)
СП 65%*0,8 от ФОТ; (3688</t>
  </si>
  <si>
    <t>21,6
----------
2,978</t>
  </si>
  <si>
    <t>ТЕРм08-01-081-01
Монтаж датчика бесконтактного, датчика одного оборота, линейки
1 шт.
------------------------
(Территориальная поправка к базе 2001г ЭМ=0; ЗПМ=0; МАТ=0;
Районный к-т 15%)
------------------------
НР 95%*0,85 от ФОТ; (5385)
СП 65%*0,8 от ФОТ; (3468</t>
  </si>
  <si>
    <t>21,6
----------
4,678</t>
  </si>
  <si>
    <t>8,74
----------
21,776</t>
  </si>
  <si>
    <t xml:space="preserve">   Раздел 2. Пусконаладочные работы</t>
  </si>
  <si>
    <t>ТЕРп01-09-010-07
Функциональная группа управления релейно-контакторная с общим числом внешних блокировочных связей: до 100
1 шт.
------------------------
(Территориальная поправка к базе 2001г ЭМ=0; ЗПМ=0; МАТ=0;
Районный к-т 15%)
------------------------
НР 65%*0,85 от ФОТ; (24683)
СП 40%*0,8 от ФОТ; (14296</t>
  </si>
  <si>
    <t>ТЕРп01-09-001-01
Датчик контактный механический с числом цепей управления: до 2 (прим. выставление концевых выключателей)
1 шт.
------------------------
(Территориальная поправка к базе 2001г ЭМ=0; ЗПМ=0; МАТ=0;
Районный к-т 15%)
------------------------
НР 65%*0,85 от ФОТ; (669)
СП 40%*0,8 от ФОТ; (387</t>
  </si>
  <si>
    <t>ТЕРп01-09-002-01
Датчик бесконтактный с числом "вход-выход": до 3
1 шт.
------------------------
(Территориальная поправка к базе 2001г ЭМ=0; ЗПМ=0; МАТ=0;
Районный к-т 15%)
------------------------
НР 65%*0,85 от ФОТ; (29409)
СП 40%*0,8 от ФОТ; (17033</t>
  </si>
  <si>
    <t>Итого прямые затраты по смете в текущих ценах</t>
  </si>
  <si>
    <t>Итого прямые затраты по смете с учетом коэффициентов к итогам</t>
  </si>
  <si>
    <t>Накладные расходы</t>
  </si>
  <si>
    <t>Сметная прибыль</t>
  </si>
  <si>
    <t>Итоги по смете:</t>
  </si>
  <si>
    <t xml:space="preserve">  Итого Монтажные работы</t>
  </si>
  <si>
    <t xml:space="preserve">  Итого Прочие затраты</t>
  </si>
  <si>
    <t xml:space="preserve">  Итого</t>
  </si>
  <si>
    <t xml:space="preserve">    В том числе: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</si>
  <si>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</si>
  <si>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</si>
  <si>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</si>
  <si>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</si>
  <si>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руб.</t>
  </si>
  <si>
    <t>Монтаж ЛИМБ (Китай)</t>
  </si>
  <si>
    <t>Составлен в базисных и текущих ценах по состоянию на 3 квартал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</si>
</sst>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8" fillId="32" borderId="0" applyNumberFormat="0" applyBorder="0" applyAlignment="0" applyProtection="0"/>
    <xf numFmtId="0" fontId="2" fillId="0" borderId="0">
      <alignment/>
      <protection/>
    </xf>
  </cellStyleXfs>
  <cellXfs count="7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0" xfId="81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0" fontId="2" fillId="0" borderId="14" xfId="63" applyFont="1" applyBorder="1">
      <alignment horizontal="center"/>
    </xf>
    <xf numFmtId="49" fontId="29" fillId="0" borderId="1" xfId="0" applyNumberFormat="1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7" fillId="0" borderId="1" xfId="53" applyFont="1" applyBorder="1" applyAlignment="1">
      <alignment horizontal="left" vertical="top" wrapText="1"/>
      <protection/>
    </xf>
    <xf numFmtId="0" fontId="28" fillId="0" borderId="1" xfId="0" applyFont="1" applyBorder="1" applyAlignment="1">
      <alignment horizontal="left" vertical="top" wrapText="1"/>
    </xf>
    <xf numFmtId="0" fontId="27" fillId="0" borderId="1" xfId="53" applyFont="1" applyBorder="1" applyAlignment="1">
      <alignment horizontal="right" vertical="top" wrapText="1"/>
      <protection/>
    </xf>
    <xf numFmtId="0" fontId="29" fillId="0" borderId="18" xfId="81" applyFont="1" applyBorder="1" applyAlignment="1">
      <alignment horizontal="center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3"/>
  <sheetViews>
    <sheetView showGridLines="0" tabSelected="1" zoomScale="92" zoomScaleNormal="92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8.625" style="1" customWidth="1"/>
    <col min="2" max="2" width="36.625" style="1" customWidth="1"/>
    <col min="3" max="3" width="11.875" style="1" customWidth="1"/>
    <col min="4" max="5" width="12.125" style="1" customWidth="1"/>
    <col min="6" max="6" width="12.25390625" style="1" customWidth="1"/>
    <col min="7" max="8" width="12.125" style="1" customWidth="1"/>
    <col min="9" max="9" width="11.00390625" style="1" customWidth="1"/>
    <col min="10" max="10" width="11.75390625" style="1" customWidth="1"/>
    <col min="11" max="11" width="10.75390625" style="2" customWidth="1"/>
    <col min="12" max="13" width="12.125" style="2" customWidth="1"/>
    <col min="14" max="14" width="10.75390625" style="2" customWidth="1"/>
    <col min="15" max="15" width="1.37890625" style="2" customWidth="1"/>
    <col min="16" max="17" width="10.625" style="2" hidden="1" customWidth="1"/>
    <col min="18" max="19" width="9.125" style="2" hidden="1" customWidth="1"/>
    <col min="20" max="21" width="16.125" style="2" hidden="1" customWidth="1"/>
    <col min="22" max="26" width="9.125" style="2" hidden="1" customWidth="1"/>
    <col min="27" max="27" width="1.625" style="2" customWidth="1"/>
    <col min="28" max="16384" width="9.125" style="2" customWidth="1"/>
  </cols>
  <sheetData>
    <row r="1" ht="12.75">
      <c r="N1" s="2" t="s">
        <v>20</v>
      </c>
    </row>
    <row r="2" ht="12.75"/>
    <row r="3" spans="1:43" ht="12.75">
      <c r="A3" s="3"/>
      <c r="B3" s="4" t="s">
        <v>23</v>
      </c>
      <c r="C3" s="5"/>
      <c r="D3" s="6"/>
      <c r="E3" s="3"/>
      <c r="F3" s="7"/>
      <c r="G3" s="7"/>
      <c r="H3" s="7"/>
      <c r="I3" s="7"/>
      <c r="J3" s="7"/>
      <c r="K3" s="7"/>
      <c r="L3" s="8" t="s">
        <v>24</v>
      </c>
      <c r="M3" s="7"/>
      <c r="N3" s="7"/>
      <c r="O3" s="7"/>
      <c r="P3" s="9"/>
      <c r="Q3" s="9"/>
      <c r="R3" s="9"/>
      <c r="S3" s="9"/>
      <c r="T3" s="9"/>
      <c r="U3" s="9"/>
      <c r="V3" s="9"/>
      <c r="W3" s="9"/>
      <c r="X3" s="9"/>
      <c r="Y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2.75">
      <c r="A4" s="3"/>
      <c r="B4" s="10"/>
      <c r="C4" s="5"/>
      <c r="D4" s="6"/>
      <c r="E4" s="3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2.75">
      <c r="A5" s="3"/>
      <c r="B5" s="10" t="s">
        <v>25</v>
      </c>
      <c r="C5" s="5"/>
      <c r="D5" s="6"/>
      <c r="E5" s="3"/>
      <c r="F5" s="7"/>
      <c r="G5" s="7"/>
      <c r="H5" s="7"/>
      <c r="I5" s="7"/>
      <c r="J5" s="7"/>
      <c r="K5" s="7"/>
      <c r="L5" s="11" t="s">
        <v>26</v>
      </c>
      <c r="M5" s="7"/>
      <c r="N5" s="7"/>
      <c r="O5" s="7"/>
      <c r="P5" s="9"/>
      <c r="Q5" s="9"/>
      <c r="R5" s="9"/>
      <c r="S5" s="9"/>
      <c r="T5" s="9"/>
      <c r="U5" s="9"/>
      <c r="V5" s="9"/>
      <c r="W5" s="9"/>
      <c r="X5" s="9"/>
      <c r="Y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2.75" customHeight="1">
      <c r="A6" s="3"/>
      <c r="B6" s="10" t="s">
        <v>28</v>
      </c>
      <c r="C6" s="5"/>
      <c r="D6" s="6"/>
      <c r="E6" s="3"/>
      <c r="F6" s="7"/>
      <c r="G6" s="7"/>
      <c r="H6" s="7"/>
      <c r="I6" s="7"/>
      <c r="J6" s="7"/>
      <c r="K6" s="7"/>
      <c r="L6" s="11" t="s">
        <v>27</v>
      </c>
      <c r="M6" s="7"/>
      <c r="N6" s="7"/>
      <c r="O6" s="7"/>
      <c r="P6" s="9"/>
      <c r="Q6" s="9"/>
      <c r="R6" s="9"/>
      <c r="S6" s="9"/>
      <c r="T6" s="9"/>
      <c r="U6" s="9"/>
      <c r="V6" s="9"/>
      <c r="W6" s="9"/>
      <c r="X6" s="9"/>
      <c r="Y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2:43" ht="12.75">
      <c r="B7" s="12"/>
      <c r="C7" s="12"/>
      <c r="D7" s="12"/>
      <c r="I7" s="13"/>
      <c r="J7" s="1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5">
      <c r="A8" s="74" t="s">
        <v>74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2.75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5.75">
      <c r="A11" s="47" t="s">
        <v>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2.75">
      <c r="A12" s="37" t="s">
        <v>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5">
      <c r="A13" s="74" t="s">
        <v>74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2.75">
      <c r="A14" s="38" t="s">
        <v>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2.75">
      <c r="A15" s="15"/>
      <c r="B15" s="16"/>
      <c r="C15" s="17"/>
      <c r="D15" s="18"/>
      <c r="E15" s="18"/>
      <c r="F15" s="18"/>
      <c r="G15" s="18"/>
      <c r="H15" s="18"/>
      <c r="I15" s="18"/>
      <c r="J15" s="1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2.75">
      <c r="A16" s="19"/>
      <c r="B16" s="20"/>
      <c r="C16" s="21"/>
      <c r="D16" s="18"/>
      <c r="E16" s="18"/>
      <c r="F16" s="18"/>
      <c r="G16" s="18"/>
      <c r="H16" s="18"/>
      <c r="I16" s="20"/>
      <c r="J16" s="2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2.75">
      <c r="A17" s="19"/>
      <c r="C17" s="2"/>
      <c r="D17" s="22"/>
      <c r="E17" s="22"/>
      <c r="F17" s="20" t="s">
        <v>2</v>
      </c>
      <c r="G17" s="20"/>
      <c r="H17" s="20"/>
      <c r="I17" s="20"/>
      <c r="J17" s="20"/>
      <c r="K17" s="40">
        <f>651476</f>
        <v>651476</v>
      </c>
      <c r="L17" s="40"/>
      <c r="M17" s="23" t="s">
        <v>73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2.75" customHeight="1">
      <c r="A18" s="19"/>
      <c r="C18" s="2"/>
      <c r="D18" s="22"/>
      <c r="E18" s="22"/>
      <c r="F18" s="20" t="s">
        <v>10</v>
      </c>
      <c r="G18" s="20"/>
      <c r="H18" s="20"/>
      <c r="I18" s="20"/>
      <c r="J18" s="20"/>
      <c r="K18" s="41">
        <v>1402.64</v>
      </c>
      <c r="L18" s="41"/>
      <c r="M18" s="24" t="s">
        <v>9</v>
      </c>
      <c r="N18" s="2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>
      <c r="A19" s="19"/>
      <c r="C19" s="26"/>
      <c r="D19" s="22"/>
      <c r="E19" s="22"/>
      <c r="F19" s="20" t="s">
        <v>7</v>
      </c>
      <c r="G19" s="20"/>
      <c r="H19" s="20"/>
      <c r="I19" s="20"/>
      <c r="J19" s="20"/>
      <c r="K19" s="40">
        <f>302122/1000</f>
        <v>302.122</v>
      </c>
      <c r="L19" s="40"/>
      <c r="M19" s="24" t="s">
        <v>8</v>
      </c>
      <c r="N19" s="2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2.75" customHeight="1">
      <c r="A20" s="19"/>
      <c r="C20" s="20"/>
      <c r="D20" s="20"/>
      <c r="E20" s="20"/>
      <c r="F20" s="20" t="s">
        <v>75</v>
      </c>
      <c r="G20" s="20"/>
      <c r="H20" s="20"/>
      <c r="I20" s="20"/>
      <c r="J20" s="2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27" customFormat="1" ht="12.75">
      <c r="A21" s="19"/>
      <c r="B21" s="16"/>
      <c r="C21" s="17"/>
      <c r="D21" s="18"/>
      <c r="E21" s="18"/>
      <c r="F21" s="18"/>
      <c r="G21" s="18"/>
      <c r="H21" s="18"/>
      <c r="I21" s="18"/>
      <c r="J21" s="18"/>
      <c r="K21" s="2"/>
      <c r="L21" s="2"/>
      <c r="M21" s="2"/>
      <c r="N21" s="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29" customFormat="1" ht="12.75">
      <c r="A22" s="44" t="s">
        <v>3</v>
      </c>
      <c r="B22" s="44" t="s">
        <v>12</v>
      </c>
      <c r="C22" s="44" t="s">
        <v>15</v>
      </c>
      <c r="D22" s="52" t="s">
        <v>13</v>
      </c>
      <c r="E22" s="53"/>
      <c r="F22" s="54"/>
      <c r="G22" s="52" t="s">
        <v>14</v>
      </c>
      <c r="H22" s="53"/>
      <c r="I22" s="54"/>
      <c r="J22" s="42" t="s">
        <v>4</v>
      </c>
      <c r="K22" s="43"/>
      <c r="L22" s="50" t="s">
        <v>21</v>
      </c>
      <c r="M22" s="50"/>
      <c r="N22" s="50"/>
      <c r="O22" s="3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30" customFormat="1" ht="12.75">
      <c r="A23" s="45"/>
      <c r="B23" s="45"/>
      <c r="C23" s="45"/>
      <c r="D23" s="48" t="s">
        <v>11</v>
      </c>
      <c r="E23" s="28" t="s">
        <v>19</v>
      </c>
      <c r="F23" s="28" t="s">
        <v>16</v>
      </c>
      <c r="G23" s="48" t="s">
        <v>11</v>
      </c>
      <c r="H23" s="28" t="s">
        <v>19</v>
      </c>
      <c r="I23" s="28" t="s">
        <v>16</v>
      </c>
      <c r="J23" s="28" t="s">
        <v>19</v>
      </c>
      <c r="K23" s="28" t="s">
        <v>16</v>
      </c>
      <c r="L23" s="50" t="s">
        <v>11</v>
      </c>
      <c r="M23" s="28" t="s">
        <v>19</v>
      </c>
      <c r="N23" s="28" t="s">
        <v>16</v>
      </c>
      <c r="O23" s="3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2.75">
      <c r="A24" s="46"/>
      <c r="B24" s="46"/>
      <c r="C24" s="46"/>
      <c r="D24" s="49"/>
      <c r="E24" s="31" t="s">
        <v>18</v>
      </c>
      <c r="F24" s="28" t="s">
        <v>17</v>
      </c>
      <c r="G24" s="49"/>
      <c r="H24" s="31" t="s">
        <v>18</v>
      </c>
      <c r="I24" s="28" t="s">
        <v>17</v>
      </c>
      <c r="J24" s="31" t="s">
        <v>18</v>
      </c>
      <c r="K24" s="28" t="s">
        <v>17</v>
      </c>
      <c r="L24" s="51"/>
      <c r="M24" s="31" t="s">
        <v>18</v>
      </c>
      <c r="N24" s="28" t="s">
        <v>17</v>
      </c>
      <c r="O24" s="3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2.75">
      <c r="A25" s="55">
        <v>1</v>
      </c>
      <c r="B25" s="55">
        <v>2</v>
      </c>
      <c r="C25" s="55">
        <v>3</v>
      </c>
      <c r="D25" s="55">
        <v>4</v>
      </c>
      <c r="E25" s="55">
        <v>5</v>
      </c>
      <c r="F25" s="55">
        <v>6</v>
      </c>
      <c r="G25" s="55">
        <v>7</v>
      </c>
      <c r="H25" s="55">
        <v>8</v>
      </c>
      <c r="I25" s="55">
        <v>9</v>
      </c>
      <c r="J25" s="55">
        <v>10</v>
      </c>
      <c r="K25" s="55">
        <v>11</v>
      </c>
      <c r="L25" s="55">
        <v>12</v>
      </c>
      <c r="M25" s="55">
        <v>13</v>
      </c>
      <c r="N25" s="55">
        <v>14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21" customHeight="1">
      <c r="A26" s="56" t="s">
        <v>31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17.25" customHeight="1">
      <c r="A27" s="58" t="s">
        <v>32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</row>
    <row r="28" spans="1:43" ht="127.5">
      <c r="A28" s="60">
        <v>1</v>
      </c>
      <c r="B28" s="61" t="s">
        <v>33</v>
      </c>
      <c r="C28" s="62">
        <v>19</v>
      </c>
      <c r="D28" s="63">
        <v>26.24</v>
      </c>
      <c r="E28" s="63">
        <v>26.24</v>
      </c>
      <c r="F28" s="63"/>
      <c r="G28" s="63">
        <v>499</v>
      </c>
      <c r="H28" s="63">
        <v>499</v>
      </c>
      <c r="I28" s="63"/>
      <c r="J28" s="60" t="s">
        <v>34</v>
      </c>
      <c r="K28" s="62" t="s">
        <v>35</v>
      </c>
      <c r="L28" s="63">
        <v>14540</v>
      </c>
      <c r="M28" s="63">
        <v>14540</v>
      </c>
      <c r="N28" s="63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</row>
    <row r="29" spans="1:43" ht="17.25" customHeight="1">
      <c r="A29" s="58" t="s">
        <v>36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</row>
    <row r="30" spans="1:43" ht="127.5">
      <c r="A30" s="60">
        <v>2</v>
      </c>
      <c r="B30" s="61" t="s">
        <v>37</v>
      </c>
      <c r="C30" s="62">
        <v>2</v>
      </c>
      <c r="D30" s="63">
        <v>432.4</v>
      </c>
      <c r="E30" s="63">
        <v>432.4</v>
      </c>
      <c r="F30" s="63"/>
      <c r="G30" s="63">
        <v>865</v>
      </c>
      <c r="H30" s="63">
        <v>865</v>
      </c>
      <c r="I30" s="63"/>
      <c r="J30" s="60" t="s">
        <v>38</v>
      </c>
      <c r="K30" s="62" t="s">
        <v>39</v>
      </c>
      <c r="L30" s="63">
        <v>25218</v>
      </c>
      <c r="M30" s="63">
        <v>25218</v>
      </c>
      <c r="N30" s="63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</row>
    <row r="31" spans="1:43" ht="127.5">
      <c r="A31" s="60">
        <v>3</v>
      </c>
      <c r="B31" s="61" t="s">
        <v>40</v>
      </c>
      <c r="C31" s="62">
        <v>18</v>
      </c>
      <c r="D31" s="63">
        <v>275.54</v>
      </c>
      <c r="E31" s="63">
        <v>275.54</v>
      </c>
      <c r="F31" s="63"/>
      <c r="G31" s="63">
        <v>4960</v>
      </c>
      <c r="H31" s="63">
        <v>4960</v>
      </c>
      <c r="I31" s="63"/>
      <c r="J31" s="60" t="s">
        <v>41</v>
      </c>
      <c r="K31" s="62" t="s">
        <v>42</v>
      </c>
      <c r="L31" s="63">
        <v>144626</v>
      </c>
      <c r="M31" s="63">
        <v>144626</v>
      </c>
      <c r="N31" s="63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</row>
    <row r="32" spans="1:43" ht="140.25">
      <c r="A32" s="60">
        <v>4</v>
      </c>
      <c r="B32" s="61" t="s">
        <v>43</v>
      </c>
      <c r="C32" s="62">
        <v>11</v>
      </c>
      <c r="D32" s="63">
        <v>12.33</v>
      </c>
      <c r="E32" s="63">
        <v>12.33</v>
      </c>
      <c r="F32" s="63"/>
      <c r="G32" s="63">
        <v>136</v>
      </c>
      <c r="H32" s="63">
        <v>136</v>
      </c>
      <c r="I32" s="63"/>
      <c r="J32" s="60" t="s">
        <v>44</v>
      </c>
      <c r="K32" s="62" t="s">
        <v>22</v>
      </c>
      <c r="L32" s="63">
        <v>3954</v>
      </c>
      <c r="M32" s="63">
        <v>3954</v>
      </c>
      <c r="N32" s="63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</row>
    <row r="33" spans="1:43" ht="127.5">
      <c r="A33" s="60">
        <v>5</v>
      </c>
      <c r="B33" s="61" t="s">
        <v>45</v>
      </c>
      <c r="C33" s="62">
        <v>2</v>
      </c>
      <c r="D33" s="63">
        <v>11.16</v>
      </c>
      <c r="E33" s="63">
        <v>11.16</v>
      </c>
      <c r="F33" s="63"/>
      <c r="G33" s="63">
        <v>22</v>
      </c>
      <c r="H33" s="63">
        <v>22</v>
      </c>
      <c r="I33" s="63"/>
      <c r="J33" s="60" t="s">
        <v>46</v>
      </c>
      <c r="K33" s="62" t="s">
        <v>47</v>
      </c>
      <c r="L33" s="63">
        <v>651</v>
      </c>
      <c r="M33" s="63">
        <v>651</v>
      </c>
      <c r="N33" s="63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</row>
    <row r="34" spans="1:43" ht="17.25" customHeight="1">
      <c r="A34" s="58" t="s">
        <v>48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</row>
    <row r="35" spans="1:43" ht="127.5">
      <c r="A35" s="60">
        <v>6</v>
      </c>
      <c r="B35" s="61" t="s">
        <v>49</v>
      </c>
      <c r="C35" s="62">
        <v>0.1</v>
      </c>
      <c r="D35" s="63">
        <v>88.32</v>
      </c>
      <c r="E35" s="63">
        <v>88.32</v>
      </c>
      <c r="F35" s="63"/>
      <c r="G35" s="63">
        <v>9</v>
      </c>
      <c r="H35" s="63">
        <v>9</v>
      </c>
      <c r="I35" s="63"/>
      <c r="J35" s="60" t="s">
        <v>50</v>
      </c>
      <c r="K35" s="62" t="s">
        <v>22</v>
      </c>
      <c r="L35" s="63">
        <v>258</v>
      </c>
      <c r="M35" s="63">
        <v>258</v>
      </c>
      <c r="N35" s="63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</row>
    <row r="36" spans="1:43" ht="127.5">
      <c r="A36" s="60">
        <v>7</v>
      </c>
      <c r="B36" s="61" t="s">
        <v>51</v>
      </c>
      <c r="C36" s="62">
        <v>33</v>
      </c>
      <c r="D36" s="63">
        <v>7.37</v>
      </c>
      <c r="E36" s="63">
        <v>7.37</v>
      </c>
      <c r="F36" s="63"/>
      <c r="G36" s="63">
        <v>243</v>
      </c>
      <c r="H36" s="63">
        <v>243</v>
      </c>
      <c r="I36" s="63"/>
      <c r="J36" s="60" t="s">
        <v>52</v>
      </c>
      <c r="K36" s="62" t="s">
        <v>22</v>
      </c>
      <c r="L36" s="63">
        <v>7093</v>
      </c>
      <c r="M36" s="63">
        <v>7093</v>
      </c>
      <c r="N36" s="63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</row>
    <row r="37" spans="1:43" ht="140.25">
      <c r="A37" s="64">
        <v>8</v>
      </c>
      <c r="B37" s="65" t="s">
        <v>53</v>
      </c>
      <c r="C37" s="66">
        <v>22</v>
      </c>
      <c r="D37" s="67">
        <v>10.4</v>
      </c>
      <c r="E37" s="67">
        <v>10.4</v>
      </c>
      <c r="F37" s="67"/>
      <c r="G37" s="67">
        <v>229</v>
      </c>
      <c r="H37" s="67">
        <v>229</v>
      </c>
      <c r="I37" s="67"/>
      <c r="J37" s="64" t="s">
        <v>54</v>
      </c>
      <c r="K37" s="66" t="s">
        <v>55</v>
      </c>
      <c r="L37" s="67">
        <v>6669</v>
      </c>
      <c r="M37" s="67">
        <v>6669</v>
      </c>
      <c r="N37" s="67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1:43" ht="21" customHeight="1">
      <c r="A38" s="56" t="s">
        <v>56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1:43" ht="153">
      <c r="A39" s="60">
        <v>9</v>
      </c>
      <c r="B39" s="61" t="s">
        <v>57</v>
      </c>
      <c r="C39" s="62">
        <v>2</v>
      </c>
      <c r="D39" s="63">
        <v>766.05</v>
      </c>
      <c r="E39" s="63">
        <v>766.05</v>
      </c>
      <c r="F39" s="63"/>
      <c r="G39" s="63">
        <v>1532</v>
      </c>
      <c r="H39" s="63">
        <v>1532</v>
      </c>
      <c r="I39" s="63"/>
      <c r="J39" s="60" t="s">
        <v>34</v>
      </c>
      <c r="K39" s="62" t="s">
        <v>35</v>
      </c>
      <c r="L39" s="63">
        <v>44676</v>
      </c>
      <c r="M39" s="63">
        <v>44676</v>
      </c>
      <c r="N39" s="63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1:43" ht="153">
      <c r="A40" s="60">
        <v>10</v>
      </c>
      <c r="B40" s="61" t="s">
        <v>58</v>
      </c>
      <c r="C40" s="62">
        <v>2</v>
      </c>
      <c r="D40" s="63">
        <v>20.75</v>
      </c>
      <c r="E40" s="63">
        <v>20.75</v>
      </c>
      <c r="F40" s="63"/>
      <c r="G40" s="63">
        <v>42</v>
      </c>
      <c r="H40" s="63">
        <v>42</v>
      </c>
      <c r="I40" s="63"/>
      <c r="J40" s="60" t="s">
        <v>34</v>
      </c>
      <c r="K40" s="62" t="s">
        <v>35</v>
      </c>
      <c r="L40" s="63">
        <v>1210</v>
      </c>
      <c r="M40" s="63">
        <v>1210</v>
      </c>
      <c r="N40" s="63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1:43" ht="140.25">
      <c r="A41" s="64">
        <v>11</v>
      </c>
      <c r="B41" s="65" t="s">
        <v>59</v>
      </c>
      <c r="C41" s="66">
        <v>22</v>
      </c>
      <c r="D41" s="67">
        <v>82.97</v>
      </c>
      <c r="E41" s="67">
        <v>82.97</v>
      </c>
      <c r="F41" s="67"/>
      <c r="G41" s="67">
        <v>1825</v>
      </c>
      <c r="H41" s="67">
        <v>1825</v>
      </c>
      <c r="I41" s="67"/>
      <c r="J41" s="64" t="s">
        <v>34</v>
      </c>
      <c r="K41" s="66" t="s">
        <v>35</v>
      </c>
      <c r="L41" s="67">
        <v>53229</v>
      </c>
      <c r="M41" s="67">
        <v>53229</v>
      </c>
      <c r="N41" s="67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1:43" ht="12.75">
      <c r="A42" s="68" t="s">
        <v>60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70">
        <v>223794</v>
      </c>
      <c r="M42" s="70">
        <v>223794</v>
      </c>
      <c r="N42" s="70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1:43" ht="12.75">
      <c r="A43" s="68" t="s">
        <v>61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70">
        <v>302122</v>
      </c>
      <c r="M43" s="70">
        <v>302122</v>
      </c>
      <c r="N43" s="70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</row>
    <row r="44" spans="1:43" ht="12.75">
      <c r="A44" s="68" t="s">
        <v>62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70">
        <v>214982</v>
      </c>
      <c r="M44" s="70"/>
      <c r="N44" s="70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</row>
    <row r="45" spans="1:43" ht="12.75">
      <c r="A45" s="68" t="s">
        <v>63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70">
        <v>134372</v>
      </c>
      <c r="M45" s="70"/>
      <c r="N45" s="70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</row>
    <row r="46" spans="1:43" ht="12.75">
      <c r="A46" s="71" t="s">
        <v>64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3"/>
      <c r="M46" s="73"/>
      <c r="N46" s="70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1:43" ht="12.75">
      <c r="A47" s="68" t="s">
        <v>65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70">
        <v>438659</v>
      </c>
      <c r="M47" s="70"/>
      <c r="N47" s="70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1:43" ht="12.75">
      <c r="A48" s="68" t="s">
        <v>66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70">
        <v>212817</v>
      </c>
      <c r="M48" s="70"/>
      <c r="N48" s="70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1:43" ht="12.75">
      <c r="A49" s="68" t="s">
        <v>67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70">
        <v>651476</v>
      </c>
      <c r="M49" s="70"/>
      <c r="N49" s="70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</row>
    <row r="50" spans="1:43" ht="12.75">
      <c r="A50" s="68" t="s">
        <v>68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70"/>
      <c r="M50" s="70"/>
      <c r="N50" s="70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1:43" ht="12.75">
      <c r="A51" s="68" t="s">
        <v>69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70">
        <v>302122</v>
      </c>
      <c r="M51" s="70"/>
      <c r="N51" s="70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</row>
    <row r="52" spans="1:43" ht="12.75">
      <c r="A52" s="68" t="s">
        <v>70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70">
        <v>214982</v>
      </c>
      <c r="M52" s="70"/>
      <c r="N52" s="70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</row>
    <row r="53" spans="1:43" ht="12.75">
      <c r="A53" s="68" t="s">
        <v>71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70">
        <v>134372</v>
      </c>
      <c r="M53" s="70"/>
      <c r="N53" s="70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1:43" ht="12.75">
      <c r="A54" s="71" t="s">
        <v>72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3">
        <v>651476</v>
      </c>
      <c r="M54" s="73"/>
      <c r="N54" s="70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</row>
    <row r="55" spans="15:43" ht="12.75"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ht="12.75">
      <c r="A56" s="32" t="s">
        <v>29</v>
      </c>
      <c r="D56" s="33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ht="12.75">
      <c r="A57" s="34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ht="12.75">
      <c r="A58" s="32" t="s">
        <v>30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5:43" ht="12.75"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5:43" ht="12.75"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5:43" ht="12.75"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5:43" ht="12.75"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5:43" ht="12.75"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5:43" ht="12.75"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5:43" ht="12.75"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5:43" ht="12.75"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5:43" ht="12.75"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5:43" ht="12.75"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5:43" ht="12.75"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5:43" ht="12.75"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5:43" ht="12.75"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5:43" ht="12.75"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5:43" ht="12.75"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5:43" ht="12.75"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5:43" ht="12.75"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5:43" ht="12.75"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5:43" ht="12.75"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5:43" ht="12.75"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5:43" ht="12.75"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5:43" ht="12.75"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5:43" ht="12.75"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5:43" ht="12.75"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5:43" ht="12.75"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5:43" ht="12.75"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5:43" ht="12.75"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5:43" ht="12.75"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5:43" ht="12.75"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5:43" ht="12.75"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5:43" ht="12.75"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5:43" ht="12.75"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5:43" ht="12.75"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5:43" ht="12.75"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5:43" ht="12.75"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5:43" ht="12.75"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5:43" ht="12.75"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5:43" ht="12.75"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5:43" ht="12.75"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5:43" ht="12.75"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5:43" ht="12.75"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5:43" ht="12.75"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5:43" ht="12.75"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5:43" ht="12.75"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5:43" ht="12.75"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5:43" ht="12.75"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5:43" ht="12.75"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5:43" ht="12.75"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5:43" ht="12.75"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5:43" ht="12.75"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5:43" ht="12.75"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5:43" ht="12.75"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5:43" ht="12.75"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5:43" ht="12.75"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5:43" ht="12.75"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5:43" ht="12.75"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5:43" ht="12.75"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5:43" ht="12.75"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5:43" ht="12.75"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5:43" ht="12.75"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5:43" ht="12.75"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5:43" ht="12.75"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5:43" ht="12.75"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5:43" ht="12.75"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5:43" ht="12.75"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5:43" ht="12.75"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5:43" ht="12.75"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5:43" ht="12.75"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5:43" ht="12.75"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5:43" ht="12.75"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5:43" ht="12.75"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5:43" ht="12.75"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5:43" ht="12.75"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5:43" ht="12.75"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5:43" ht="12.75"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5:43" ht="12.75"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5:43" ht="12.75"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5:43" ht="12.75"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5:43" ht="12.75"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5:43" ht="12.75"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5:43" ht="12.75"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5:43" ht="12.75"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5:43" ht="12.75"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5:43" ht="12.75"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5:43" ht="12.75"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5:43" ht="12.75"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5:43" ht="12.75"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5:43" ht="12.75"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5:43" ht="12.75"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5:43" ht="12.75"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5:43" ht="12.75"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5:43" ht="12.75"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5:43" ht="12.75"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5:43" ht="12.75"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5:43" ht="12.7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5:43" ht="12.7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5:43" ht="12.7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5:43" ht="12.7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5:43" ht="12.7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5:43" ht="12.7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5:43" ht="12.7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5:43" ht="12.7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5:43" ht="12.7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5:43" ht="12.7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5:43" ht="12.7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5:43" ht="12.7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5:43" ht="12.7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5:43" ht="12.7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5:43" ht="12.7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5:43" ht="12.7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5:43" ht="12.7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5:43" ht="12.7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5:43" ht="12.7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5:43" ht="12.7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5:43" ht="12.7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5:43" ht="12.7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5:43" ht="12.7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5:43" ht="12.7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5:43" ht="12.7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5:43" ht="12.7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5:43" ht="12.7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5:43" ht="12.7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5:43" ht="12.7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5:43" ht="12.7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5:43" ht="12.7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5:43" ht="12.7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5:43" ht="12.7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5:43" ht="12.7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5:43" ht="12.7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5:43" ht="12.7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5:43" ht="12.7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5:43" ht="12.7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5:43" ht="12.7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5:43" ht="12.7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5:43" ht="12.7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5:43" ht="12.7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5:43" ht="12.7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5:43" ht="12.7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5:43" ht="12.7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5:43" ht="12.7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5:43" ht="12.7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5:43" ht="12.7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5:43" ht="12.7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5:43" ht="12.7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5:43" ht="12.7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5:43" ht="12.7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5:43" ht="12.7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5:43" ht="12.7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5:43" ht="12.7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5:43" ht="12.7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5:43" ht="12.7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5:43" ht="12.7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5:43" ht="12.7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5:43" ht="12.7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5:43" ht="12.7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5:43" ht="12.7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5:43" ht="12.7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5:43" ht="12.7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5:43" ht="12.7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5:43" ht="12.7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5:43" ht="12.7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5:43" ht="12.7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5:43" ht="12.7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5:43" ht="12.7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5:43" ht="12.7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5:43" ht="12.7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5:43" ht="12.7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5:43" ht="12.7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5:43" ht="12.7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5:43" ht="12.7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5:43" ht="12.7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5:43" ht="12.7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5:43" ht="12.7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5:43" ht="12.7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5:43" ht="12.7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5:43" ht="12.7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5:43" ht="12.7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5:43" ht="12.7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5:43" ht="12.7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5:43" ht="12.7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5:43" ht="12.7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5:43" ht="12.7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5:43" ht="12.7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5:43" ht="12.7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5:43" ht="12.7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5:43" ht="12.7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5:43" ht="12.7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5:43" ht="12.7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5:43" ht="12.7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5:43" ht="12.7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5:43" ht="12.7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5:43" ht="12.7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5:43" ht="12.7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5:43" ht="12.7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5:43" ht="12.7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5:43" ht="12.7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5:43" ht="12.7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5:43" ht="12.7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5:43" ht="12.7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5:43" ht="12.7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5:43" ht="12.7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5:43" ht="12.7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5:43" ht="12.7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5:43" ht="12.7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5:43" ht="12.7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5:43" ht="12.7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5:43" ht="12.7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5:43" ht="12.7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5:43" ht="12.7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5:43" ht="12.7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5:43" ht="12.7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5:43" ht="12.7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5:43" ht="12.7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5:43" ht="12.7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5:43" ht="12.7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5:43" ht="12.7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5:43" ht="12.7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5:43" ht="12.7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5:43" ht="12.7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5:43" ht="12.7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5:43" ht="12.7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5:43" ht="12.7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5:43" ht="12.7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5:43" ht="12.7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</row>
    <row r="283" spans="15:43" ht="12.7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</row>
    <row r="284" spans="15:43" ht="12.7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</row>
    <row r="285" spans="15:43" ht="12.7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5:43" ht="12.7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5:43" ht="12.7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</row>
    <row r="288" spans="15:43" ht="12.7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</row>
    <row r="289" spans="15:43" ht="12.7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5:43" ht="12.7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5:43" ht="12.7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5:43" ht="12.7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</row>
    <row r="293" spans="15:43" ht="12.7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</row>
    <row r="294" spans="15:43" ht="12.7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5:43" ht="12.7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5:43" ht="12.7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5:43" ht="12.7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</row>
    <row r="298" spans="15:43" ht="12.7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</row>
    <row r="299" spans="15:43" ht="12.7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5:43" ht="12.7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5:43" ht="12.7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</row>
    <row r="302" spans="15:43" ht="12.7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</row>
    <row r="303" spans="15:43" ht="12.7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</row>
    <row r="304" spans="15:43" ht="12.7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5:43" ht="12.7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5:43" ht="12.7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</row>
    <row r="307" spans="15:43" ht="12.7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</row>
    <row r="308" spans="15:43" ht="12.7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</row>
    <row r="309" spans="15:43" ht="12.7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5:43" ht="12.7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5:43" ht="12.7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</row>
    <row r="312" spans="15:43" ht="12.7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</row>
    <row r="313" spans="15:43" ht="12.7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</row>
    <row r="314" spans="15:43" ht="12.7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5:43" ht="12.7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5:43" ht="12.7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</row>
    <row r="317" spans="15:43" ht="12.7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</row>
    <row r="318" spans="15:43" ht="12.7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5:43" ht="12.7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5:43" ht="12.7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5:43" ht="12.75"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</row>
    <row r="322" spans="15:43" ht="12.75"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</row>
    <row r="323" spans="15:43" ht="12.75"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5:43" ht="12.75"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5:43" ht="12.75"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5:43" ht="12.75"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</row>
    <row r="327" spans="15:43" ht="12.75"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</row>
    <row r="328" spans="15:43" ht="12.75"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5:43" ht="12.75"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5:43" ht="12.75"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</row>
    <row r="331" spans="15:43" ht="12.75"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</row>
    <row r="332" spans="15:43" ht="12.75"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</row>
    <row r="333" spans="15:43" ht="12.75"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5:43" ht="12.75"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</row>
    <row r="335" spans="15:43" ht="12.75"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</row>
    <row r="336" spans="15:43" ht="12.75"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</row>
    <row r="337" spans="15:43" ht="12.75"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5:43" ht="12.75"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5:43" ht="12.75"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</row>
    <row r="340" spans="15:43" ht="12.75"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</row>
    <row r="341" spans="15:43" ht="12.75"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5:43" ht="12.75"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5:43" ht="12.75"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</row>
    <row r="344" spans="15:43" ht="12.75"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</row>
    <row r="345" spans="15:43" ht="12.75"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</row>
    <row r="346" spans="15:43" ht="12.75"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</row>
    <row r="347" spans="15:43" ht="12.75"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5:43" ht="12.75"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5:43" ht="12.75"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</row>
    <row r="350" spans="15:43" ht="12.75"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</row>
    <row r="351" spans="15:43" ht="12.75"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5:43" ht="12.75"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5:43" ht="12.75"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</row>
    <row r="354" spans="15:43" ht="12.75"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</row>
    <row r="355" spans="15:43" ht="12.75"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5:43" ht="12.75"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5:43" ht="12.75"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5:43" ht="12.75"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5:43" ht="12.75"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</row>
    <row r="360" spans="15:43" ht="12.75"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</row>
    <row r="361" spans="15:43" ht="12.75"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5:43" ht="12.75"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5:43" ht="12.75"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5:43" ht="12.75"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</row>
    <row r="365" spans="15:43" ht="12.75"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5:43" ht="12.75"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5:43" ht="12.75"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</row>
    <row r="368" spans="15:43" ht="12.75"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</row>
    <row r="369" spans="15:43" ht="12.75"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</row>
    <row r="370" spans="15:43" ht="12.75"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</row>
    <row r="371" spans="15:43" ht="12.75"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5:43" ht="12.75"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5:43" ht="12.75"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</row>
    <row r="374" spans="15:43" ht="12.75"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</row>
    <row r="375" spans="15:43" ht="12.75"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5:43" ht="12.75"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5:43" ht="12.75"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</row>
    <row r="378" spans="15:43" ht="12.75"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</row>
    <row r="379" spans="15:43" ht="12.75"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</row>
    <row r="380" spans="15:43" ht="12.75"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5:43" ht="12.75"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5:43" ht="12.75"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5:43" ht="12.75"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</row>
    <row r="384" spans="15:43" ht="12.75"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</row>
    <row r="385" spans="15:43" ht="12.75"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5:43" ht="12.75"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5:43" ht="12.75"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</row>
    <row r="388" spans="15:43" ht="12.75"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</row>
    <row r="389" spans="15:43" ht="12.75"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5:43" ht="12.75"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5:43" ht="12.75"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5:43" ht="12.75"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</row>
    <row r="393" spans="15:43" ht="12.75"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</row>
    <row r="394" spans="15:43" ht="12.75"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</row>
    <row r="395" spans="15:43" ht="12.75"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5:43" ht="12.75"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5:43" ht="12.75"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</row>
    <row r="398" spans="15:43" ht="12.75"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</row>
    <row r="399" spans="15:43" ht="12.75"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5:43" ht="12.75"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5:43" ht="12.75"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5:43" ht="12.75"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</row>
    <row r="403" spans="15:43" ht="12.75"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</row>
    <row r="404" spans="15:43" ht="12.75"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5:43" ht="12.75"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5:43" ht="12.75"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5:43" ht="12.75"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</row>
    <row r="408" spans="15:43" ht="12.75"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</row>
    <row r="409" spans="15:43" ht="12.75"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5:43" ht="12.75"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</row>
    <row r="411" spans="15:43" ht="12.75"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</row>
    <row r="412" spans="15:43" ht="12.75"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</row>
    <row r="413" spans="15:43" ht="12.75"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5:43" ht="12.75"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5:43" ht="12.75"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</row>
    <row r="416" spans="15:43" ht="12.75"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</row>
    <row r="417" spans="15:43" ht="12.75"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</row>
    <row r="418" spans="15:43" ht="12.75"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5:43" ht="12.75"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5:43" ht="12.75"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</row>
    <row r="421" spans="15:43" ht="12.75"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</row>
    <row r="422" spans="15:43" ht="12.75"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5:43" ht="12.75"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5:43" ht="12.75"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5:43" ht="12.75"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</row>
    <row r="426" spans="15:43" ht="12.75"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</row>
    <row r="427" spans="15:43" ht="12.75"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5:43" ht="12.75"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5:43" ht="12.75"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5:43" ht="12.75"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</row>
    <row r="431" spans="15:43" ht="12.75"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</row>
    <row r="432" spans="15:43" ht="12.75"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5:43" ht="12.75"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5:43" ht="12.75"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5:43" ht="12.75"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</row>
    <row r="436" spans="15:43" ht="12.75"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</row>
    <row r="437" spans="15:43" ht="12.75"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5:43" ht="12.75"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5:43" ht="12.75"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</row>
    <row r="440" spans="15:43" ht="12.75"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</row>
    <row r="441" spans="15:43" ht="12.75"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</row>
    <row r="442" spans="15:43" ht="12.75"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</row>
    <row r="443" spans="15:43" ht="12.75"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</row>
    <row r="444" spans="15:43" ht="12.75"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</row>
    <row r="445" spans="15:43" ht="12.75"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</row>
    <row r="446" spans="15:43" ht="12.75"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</row>
    <row r="447" spans="15:43" ht="12.75"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</row>
    <row r="448" spans="15:43" ht="12.75"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</row>
    <row r="449" spans="15:43" ht="12.75"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</row>
    <row r="450" spans="15:43" ht="12.75"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</row>
    <row r="451" spans="15:43" ht="12.75"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</row>
    <row r="452" spans="15:43" ht="12.75"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</row>
    <row r="453" spans="15:43" ht="12.75"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</row>
    <row r="454" spans="15:43" ht="12.75"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</row>
    <row r="455" spans="15:43" ht="12.75"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</row>
    <row r="456" spans="15:43" ht="12.75"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</row>
    <row r="457" spans="15:43" ht="12.75"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</row>
    <row r="458" spans="15:43" ht="12.75"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</row>
    <row r="459" spans="15:43" ht="12.75"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</row>
    <row r="460" spans="15:43" ht="12.75"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</row>
    <row r="461" spans="15:43" ht="12.75"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</row>
    <row r="462" spans="15:43" ht="12.75"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</row>
    <row r="463" spans="15:43" ht="12.75"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</row>
    <row r="464" spans="15:43" ht="12.75"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</row>
    <row r="465" spans="15:43" ht="12.75"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</row>
    <row r="466" spans="15:43" ht="12.75"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</row>
    <row r="467" spans="15:43" ht="12.75"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</row>
    <row r="468" spans="15:43" ht="12.75"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</row>
    <row r="469" spans="15:43" ht="12.75"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</row>
    <row r="470" spans="15:43" ht="12.75"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</row>
    <row r="471" spans="15:43" ht="12.75"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</row>
    <row r="472" spans="15:43" ht="12.75"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</row>
    <row r="473" spans="15:43" ht="12.75"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</row>
    <row r="474" spans="15:43" ht="12.75"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</row>
    <row r="475" spans="15:43" ht="12.75"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</row>
    <row r="476" spans="15:43" ht="12.75"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</row>
    <row r="477" spans="15:43" ht="12.75"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</row>
    <row r="478" spans="15:43" ht="12.75"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</row>
    <row r="479" spans="15:43" ht="12.75"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</row>
    <row r="480" spans="15:17" ht="12.75">
      <c r="O480" s="9"/>
      <c r="P480" s="9"/>
      <c r="Q480" s="9"/>
    </row>
    <row r="481" spans="15:17" ht="12.75">
      <c r="O481" s="9"/>
      <c r="P481" s="9"/>
      <c r="Q481" s="9"/>
    </row>
    <row r="482" spans="15:17" ht="12.75">
      <c r="O482" s="9"/>
      <c r="P482" s="9"/>
      <c r="Q482" s="9"/>
    </row>
    <row r="483" spans="15:17" ht="12.75">
      <c r="O483" s="9"/>
      <c r="P483" s="9"/>
      <c r="Q483" s="9"/>
    </row>
  </sheetData>
  <sheetProtection/>
  <mergeCells count="38">
    <mergeCell ref="A52:K52"/>
    <mergeCell ref="A53:K53"/>
    <mergeCell ref="A54:K54"/>
    <mergeCell ref="A47:K47"/>
    <mergeCell ref="A48:K48"/>
    <mergeCell ref="A49:K49"/>
    <mergeCell ref="A50:K50"/>
    <mergeCell ref="A51:K51"/>
    <mergeCell ref="A42:K42"/>
    <mergeCell ref="A43:K43"/>
    <mergeCell ref="A44:K44"/>
    <mergeCell ref="A45:K45"/>
    <mergeCell ref="A46:K46"/>
    <mergeCell ref="A26:N26"/>
    <mergeCell ref="A27:N27"/>
    <mergeCell ref="A29:N29"/>
    <mergeCell ref="A34:N34"/>
    <mergeCell ref="A38:N38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</mergeCells>
  <printOptions/>
  <pageMargins left="0.55" right="0.16" top="0.32" bottom="0.3937007874015748" header="0.16" footer="0.2362204724409449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2013-03-13T09:14:05Z</cp:lastPrinted>
  <dcterms:created xsi:type="dcterms:W3CDTF">2003-01-28T12:33:10Z</dcterms:created>
  <dcterms:modified xsi:type="dcterms:W3CDTF">2020-02-06T06:46:07Z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